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JAGODA\Publicistika\1-PUBLIKACIJE\PRIOPĆENJA\CMS 2023\OBR-2023\OBR-2023-2\OBR-2023-2-2\Uredenje\"/>
    </mc:Choice>
  </mc:AlternateContent>
  <xr:revisionPtr revIDLastSave="0" documentId="13_ncr:1_{A2D61DFD-7FDA-421A-8447-D123BBC32CCC}" xr6:coauthVersionLast="36" xr6:coauthVersionMax="36" xr10:uidLastSave="{00000000-0000-0000-0000-000000000000}"/>
  <bookViews>
    <workbookView xWindow="32760" yWindow="32760" windowWidth="28800" windowHeight="11928" tabRatio="636" xr2:uid="{00000000-000D-0000-FFFF-FFFF00000000}"/>
  </bookViews>
  <sheets>
    <sheet name="T1.1 " sheetId="1" r:id="rId1"/>
    <sheet name="T1.2" sheetId="2" r:id="rId2"/>
    <sheet name="T1.3" sheetId="3" r:id="rId3"/>
    <sheet name="T1.4" sheetId="4" r:id="rId4"/>
    <sheet name="T1.5" sheetId="5" r:id="rId5"/>
    <sheet name="T2.1" sheetId="6" r:id="rId6"/>
    <sheet name="T2.2" sheetId="7" r:id="rId7"/>
    <sheet name="T2.3" sheetId="8" r:id="rId8"/>
    <sheet name="T2.4" sheetId="9" r:id="rId9"/>
    <sheet name="T2.5" sheetId="10" r:id="rId10"/>
  </sheets>
  <calcPr calcId="191029"/>
</workbook>
</file>

<file path=xl/calcChain.xml><?xml version="1.0" encoding="utf-8"?>
<calcChain xmlns="http://schemas.openxmlformats.org/spreadsheetml/2006/main">
  <c r="K9" i="2" l="1"/>
  <c r="J9" i="2"/>
  <c r="J10" i="2"/>
  <c r="K10" i="2"/>
  <c r="C9" i="2"/>
  <c r="D9" i="2"/>
  <c r="E9" i="2"/>
  <c r="F9" i="2"/>
  <c r="G9" i="2"/>
  <c r="H9" i="2"/>
  <c r="I9" i="2"/>
  <c r="C8" i="2"/>
  <c r="D8" i="2"/>
  <c r="E8" i="2"/>
  <c r="F8" i="2"/>
  <c r="G8" i="2"/>
  <c r="H8" i="2"/>
  <c r="I8" i="2"/>
  <c r="J8" i="2"/>
  <c r="K8" i="2"/>
  <c r="E7" i="2"/>
  <c r="F7" i="2"/>
  <c r="G7" i="2"/>
  <c r="H7" i="2"/>
  <c r="I7" i="2"/>
  <c r="J7" i="2"/>
  <c r="K7" i="2"/>
  <c r="B9" i="2"/>
  <c r="B8" i="2"/>
  <c r="I8" i="1"/>
  <c r="I7" i="1"/>
  <c r="C10" i="1" l="1"/>
  <c r="D10" i="1"/>
  <c r="E10" i="1"/>
  <c r="F10" i="1"/>
  <c r="G10" i="1"/>
  <c r="B10" i="1"/>
</calcChain>
</file>

<file path=xl/sharedStrings.xml><?xml version="1.0" encoding="utf-8"?>
<sst xmlns="http://schemas.openxmlformats.org/spreadsheetml/2006/main" count="587" uniqueCount="109">
  <si>
    <t>Učenici</t>
  </si>
  <si>
    <t>Učenici koji su završili školu</t>
  </si>
  <si>
    <t>ukupno</t>
  </si>
  <si>
    <t>samostalne</t>
  </si>
  <si>
    <t>školske jedinice/odjeli</t>
  </si>
  <si>
    <t>učenice</t>
  </si>
  <si>
    <t>Srednje škole – ukupno</t>
  </si>
  <si>
    <t>Državne</t>
  </si>
  <si>
    <t>Privatne</t>
  </si>
  <si>
    <t>Vjerskih zajednica</t>
  </si>
  <si>
    <t>Srednje škole – redovite</t>
  </si>
  <si>
    <t>Gimnazije</t>
  </si>
  <si>
    <t>Tehničke i srodne</t>
  </si>
  <si>
    <t>-</t>
  </si>
  <si>
    <t>Srednje umjetničke</t>
  </si>
  <si>
    <t>Industrijske i obrtničke</t>
  </si>
  <si>
    <t>Srednje škole za mladež s teškoćama u razvoju</t>
  </si>
  <si>
    <t>Razredni odjeli</t>
  </si>
  <si>
    <t>I. razred</t>
  </si>
  <si>
    <t>II. razred</t>
  </si>
  <si>
    <t>III. razred</t>
  </si>
  <si>
    <t>IV. razred</t>
  </si>
  <si>
    <t>V. razred</t>
  </si>
  <si>
    <t>svega</t>
  </si>
  <si>
    <t>položili</t>
  </si>
  <si>
    <t>Glazbene</t>
  </si>
  <si>
    <t>Plesne</t>
  </si>
  <si>
    <t>Likovna umjetnost i dizajn</t>
  </si>
  <si>
    <t>Županija</t>
  </si>
  <si>
    <t>Republika Hrvatska</t>
  </si>
  <si>
    <t>Zagrebačka</t>
  </si>
  <si>
    <t>Krapinsko-zagorska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</si>
  <si>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</si>
  <si>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</si>
  <si>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</si>
  <si>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</si>
  <si>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</si>
  <si>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</si>
  <si>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</si>
  <si>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</si>
  <si>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</si>
  <si>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</si>
  <si>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</si>
  <si>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Osječko-baranjska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</si>
  <si>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</si>
  <si>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</si>
  <si>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</si>
  <si>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</si>
  <si>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</si>
  <si>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</si>
  <si>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</si>
  <si>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gimnazija</t>
  </si>
  <si>
    <t>tehničkih i srodnih škola</t>
  </si>
  <si>
    <t>umjetničkih škola</t>
  </si>
  <si>
    <t>industrijskih i obrtničkih škola</t>
  </si>
  <si>
    <t>s teškoćama u razvoju</t>
  </si>
  <si>
    <t>Engleski</t>
  </si>
  <si>
    <t>Njemački</t>
  </si>
  <si>
    <t>Talijanski</t>
  </si>
  <si>
    <t>Francuski</t>
  </si>
  <si>
    <t>Španjolski</t>
  </si>
  <si>
    <t> -</t>
  </si>
  <si>
    <t>Ruski</t>
  </si>
  <si>
    <t>Arapski</t>
  </si>
  <si>
    <t>Portugalski</t>
  </si>
  <si>
    <t>Ostali jezici</t>
  </si>
  <si>
    <t>Nastavnici</t>
  </si>
  <si>
    <t>Nastavnici u ekvivalentu pune zaposlenosti</t>
  </si>
  <si>
    <t>Stručni suradnici u ekvivalentu pune zaposlenosti</t>
  </si>
  <si>
    <t>žene</t>
  </si>
  <si>
    <t>s punim radnim vremenom</t>
  </si>
  <si>
    <t>s kraćim od punoga radnog  vremena</t>
  </si>
  <si>
    <t>Obrazovanje odraslih</t>
  </si>
  <si>
    <t>Ponavljači</t>
  </si>
  <si>
    <t>ponavljači</t>
  </si>
  <si>
    <t>Učenice</t>
  </si>
  <si>
    <t>Gimnazije – ukupno</t>
  </si>
  <si>
    <t>Tehničke i srodne – ukupno</t>
  </si>
  <si>
    <t>Srednje umjetničke – ukupno</t>
  </si>
  <si>
    <t>Industrijske i obrtničke – ukupno</t>
  </si>
  <si>
    <t>2006.</t>
  </si>
  <si>
    <t>2005.</t>
  </si>
  <si>
    <t>2004.</t>
  </si>
  <si>
    <t>2003.</t>
  </si>
  <si>
    <t>2002.</t>
  </si>
  <si>
    <t>s kraćim od punoga radnog vremena</t>
  </si>
  <si>
    <r>
      <t>Škole</t>
    </r>
    <r>
      <rPr>
        <vertAlign val="superscript"/>
        <sz val="9"/>
        <color indexed="8"/>
        <rFont val="Arial"/>
        <family val="2"/>
        <charset val="238"/>
      </rPr>
      <t>1)</t>
    </r>
  </si>
  <si>
    <r>
      <t>Obrazovanje odraslih</t>
    </r>
    <r>
      <rPr>
        <vertAlign val="superscript"/>
        <sz val="9"/>
        <color indexed="8"/>
        <rFont val="Arial"/>
        <family val="2"/>
        <charset val="238"/>
      </rPr>
      <t>2)</t>
    </r>
  </si>
  <si>
    <r>
      <t>Nastavnici</t>
    </r>
    <r>
      <rPr>
        <vertAlign val="superscript"/>
        <sz val="9"/>
        <color indexed="8"/>
        <rFont val="Arial"/>
        <family val="2"/>
        <charset val="238"/>
      </rPr>
      <t>1)</t>
    </r>
  </si>
  <si>
    <t>2) Nije uključeno u "Srednje škole – ukupno".</t>
  </si>
  <si>
    <t>1) Vidi Metodološka objašnjenja.</t>
  </si>
  <si>
    <t>1)  Vidi Metodološka objašnjenja.</t>
  </si>
  <si>
    <t xml:space="preserve"> -</t>
  </si>
  <si>
    <t>2008. i poslije</t>
  </si>
  <si>
    <t>2007.</t>
  </si>
  <si>
    <t>2001. i prije</t>
  </si>
  <si>
    <t>1.1. SREDNJE ŠKOLE, RAZREDNI ODJELI I UČENICI, KRAJ ŠK. G. 2021./2022.</t>
  </si>
  <si>
    <t>1.2. USPJEH UČENIKA SREDNJIH ŠKOLA PO RAZREDIMA, KRAJ ŠK. G. 2021./2022.</t>
  </si>
  <si>
    <t>1.3. SREDNJE ŠKOLE PO ŽUPANIJAMA, KRAJ ŠK. G. 2021./2022.</t>
  </si>
  <si>
    <t>1.4. UČENICI SREDNJIH ŠKOLA KOJI UČE STRANE JEZIKE I NASTAVNICI KOJI PREDAJU STRANE JEZIKE, KRAJ ŠK. G. 2021./2022.</t>
  </si>
  <si>
    <r>
      <t>1.5. NASTAVNICI I STRUČNI SURADNICI U SREDNJIM ŠKOLAMA PREMA SPOLU I RADNOM VREMENU</t>
    </r>
    <r>
      <rPr>
        <b/>
        <vertAlign val="superscript"/>
        <sz val="10"/>
        <color indexed="8"/>
        <rFont val="Arial"/>
        <family val="2"/>
        <charset val="238"/>
      </rPr>
      <t>1)</t>
    </r>
    <r>
      <rPr>
        <b/>
        <sz val="10"/>
        <color indexed="8"/>
        <rFont val="Arial"/>
        <family val="2"/>
        <charset val="238"/>
      </rPr>
      <t>, KRAJ ŠK. G. 2021./2022.</t>
    </r>
  </si>
  <si>
    <t>2.1. SREDNJE ŠKOLE, RAZREDNI ODJELI I UČENICI, POČETAK ŠK. G. 2022./2023.</t>
  </si>
  <si>
    <t>2.2. UČENICI SREDNJIH ŠKOLA (I PONAVLJAČI) PO RAZREDIMA I PREMA SPOLU, POČETAK ŠK. G. 2022./2023.</t>
  </si>
  <si>
    <t>2.3. SREDNJE ŠKOLE PO ŽUPANIJAMA, POČETAK ŠK. G. 2022./2023.</t>
  </si>
  <si>
    <t>2.4. UČENICI SREDNJIH ŠKOLA PO RAZREDIMA TE PREMA SPOLU I GODINAMA ROĐENJA, POČETAK ŠK. G. 2022./2023</t>
  </si>
  <si>
    <t>2002. i prije</t>
  </si>
  <si>
    <t>2008.</t>
  </si>
  <si>
    <t>2009. i poslije</t>
  </si>
  <si>
    <r>
      <t>2.5. NASTAVNICI I STRUČNI SURADNICI U SREDNJIM ŠKOLAMA PREMA SPOLU I RADNOM VREMENU</t>
    </r>
    <r>
      <rPr>
        <b/>
        <vertAlign val="superscript"/>
        <sz val="10"/>
        <color indexed="8"/>
        <rFont val="Arial"/>
        <family val="2"/>
        <charset val="238"/>
      </rPr>
      <t>1)</t>
    </r>
    <r>
      <rPr>
        <b/>
        <sz val="10"/>
        <color indexed="8"/>
        <rFont val="Arial"/>
        <family val="2"/>
        <charset val="238"/>
      </rPr>
      <t>, POČETAK ŠK. G. 2022./2023.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</si>
</sst>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\ ###\ ##0_-;\-* #\ ##0_-;_-* &quot;-&quot;"/>
    <numFmt numFmtId="165" formatCode="0.00_ ;\-0.00\ "/>
  </numFmts>
  <fonts count="10" x14ac:knownFonts="1">
    <font>
      <sz val="11"/>
      <color theme="1"/>
      <name val="Calibri"/>
      <family val="2"/>
      <charset val="238"/>
      <scheme val="minor"/>
    </font>
    <font>
      <vertAlign val="superscript"/>
      <sz val="9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vertAlign val="superscript"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rgb="FF00B05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right" vertical="center" wrapText="1"/>
    </xf>
    <xf numFmtId="0" fontId="4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3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 indent="4"/>
    </xf>
    <xf numFmtId="0" fontId="3" fillId="0" borderId="7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left" vertical="center" wrapText="1" indent="3"/>
    </xf>
    <xf numFmtId="0" fontId="3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5" fillId="0" borderId="0" xfId="0" applyFont="1" applyAlignment="1">
      <alignment horizontal="justify" vertical="center" wrapText="1"/>
    </xf>
    <xf numFmtId="0" fontId="3" fillId="0" borderId="0" xfId="0" applyFont="1" applyBorder="1"/>
    <xf numFmtId="0" fontId="6" fillId="0" borderId="0" xfId="0" applyFont="1"/>
    <xf numFmtId="3" fontId="3" fillId="0" borderId="0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3" fontId="3" fillId="0" borderId="8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 indent="2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3" fillId="0" borderId="0" xfId="0" applyNumberFormat="1" applyFont="1"/>
    <xf numFmtId="0" fontId="4" fillId="0" borderId="8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164" fontId="3" fillId="0" borderId="0" xfId="0" applyNumberFormat="1" applyFont="1"/>
    <xf numFmtId="164" fontId="0" fillId="0" borderId="0" xfId="0" applyNumberFormat="1" applyAlignment="1">
      <alignment horizontal="right"/>
    </xf>
    <xf numFmtId="3" fontId="3" fillId="0" borderId="8" xfId="0" applyNumberFormat="1" applyFont="1" applyFill="1" applyBorder="1" applyAlignment="1">
      <alignment horizontal="right" vertical="center" wrapText="1"/>
    </xf>
    <xf numFmtId="3" fontId="3" fillId="0" borderId="5" xfId="0" applyNumberFormat="1" applyFont="1" applyFill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164" fontId="0" fillId="0" borderId="0" xfId="0" applyNumberFormat="1" applyAlignment="1">
      <alignment horizontal="right"/>
    </xf>
    <xf numFmtId="0" fontId="3" fillId="0" borderId="7" xfId="0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left" vertical="center" wrapText="1" indent="1"/>
    </xf>
    <xf numFmtId="0" fontId="3" fillId="0" borderId="7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left" vertical="center" wrapText="1" indent="2"/>
    </xf>
    <xf numFmtId="0" fontId="3" fillId="0" borderId="5" xfId="0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 horizontal="right"/>
    </xf>
    <xf numFmtId="165" fontId="9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1" fontId="3" fillId="0" borderId="6" xfId="0" applyNumberFormat="1" applyFont="1" applyFill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right" vertical="center" wrapText="1"/>
    </xf>
    <xf numFmtId="164" fontId="0" fillId="0" borderId="0" xfId="0" applyNumberFormat="1" applyBorder="1" applyAlignment="1">
      <alignment horizontal="right"/>
    </xf>
    <xf numFmtId="164" fontId="3" fillId="0" borderId="0" xfId="0" applyNumberFormat="1" applyFont="1" applyBorder="1"/>
    <xf numFmtId="3" fontId="3" fillId="0" borderId="3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3" fontId="3" fillId="0" borderId="6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1085182</xdr:colOff>
      <xdr:row>0</xdr:row>
      <xdr:rowOff>579170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A3D40C-30A2-47CA-A11B-289FF62AAC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1085182</xdr:colOff>
      <xdr:row>0</xdr:row>
      <xdr:rowOff>579170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D918C6-B645-429D-9BE2-8C8C1EAB8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1085182</xdr:colOff>
      <xdr:row>0</xdr:row>
      <xdr:rowOff>579170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4D7545E-2B7A-41AB-94C3-1ECD9528FC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1085182</xdr:colOff>
      <xdr:row>0</xdr:row>
      <xdr:rowOff>579170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35CD70-9E69-4E69-870B-B5F1EB990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216502</xdr:colOff>
      <xdr:row>0</xdr:row>
      <xdr:rowOff>579170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C44E7C2-3F19-4F34-B1F7-C42AC46F3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1085182</xdr:colOff>
      <xdr:row>0</xdr:row>
      <xdr:rowOff>579170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2B0E351-1C1B-4AB5-A99A-8A0B9CD403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1085182</xdr:colOff>
      <xdr:row>0</xdr:row>
      <xdr:rowOff>579170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B1343F-2BF1-4993-9AE7-89FAAB9F5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1085182</xdr:colOff>
      <xdr:row>0</xdr:row>
      <xdr:rowOff>579170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9DFA8D-E02F-45B1-B651-886768CE4C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1085182</xdr:colOff>
      <xdr:row>0</xdr:row>
      <xdr:rowOff>579170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762149-3333-43EE-BBAE-DB819A7C1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1085182</xdr:colOff>
      <xdr:row>0</xdr:row>
      <xdr:rowOff>579170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6C3262-274D-47A3-9F71-506D844399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4"/>
  <sheetViews>
    <sheetView tabSelected="1" zoomScaleNormal="100" workbookViewId="0">
      <selection activeCell="A2" sqref="A2"/>
    </sheetView>
  </sheetViews>
  <sheetFormatPr defaultColWidth="8.88671875" defaultRowHeight="11.4" x14ac:dyDescent="0.2"/>
  <cols>
    <col min="1" max="1" width="30.77734375" style="23" customWidth="1"/>
    <col min="2" max="2" width="9.6640625" style="23" customWidth="1"/>
    <col min="3" max="3" width="11" style="23" customWidth="1"/>
    <col min="4" max="4" width="11.6640625" style="23" customWidth="1"/>
    <col min="5" max="7" width="9.6640625" style="23" customWidth="1"/>
    <col min="8" max="9" width="10.6640625" style="23" customWidth="1"/>
    <col min="10" max="11" width="9.109375" style="23" customWidth="1"/>
    <col min="12" max="16384" width="8.88671875" style="2"/>
  </cols>
  <sheetData>
    <row r="1" spans="1:11" ht="49.95" customHeight="1" x14ac:dyDescent="0.2"/>
    <row r="2" spans="1:11" s="24" customFormat="1" ht="15" customHeight="1" x14ac:dyDescent="0.25">
      <c r="A2" s="1" t="s">
        <v>96</v>
      </c>
    </row>
    <row r="3" spans="1:11" ht="15" customHeight="1" x14ac:dyDescent="0.2"/>
    <row r="4" spans="1:11" ht="15" customHeight="1" x14ac:dyDescent="0.2">
      <c r="A4" s="87"/>
      <c r="B4" s="88" t="s">
        <v>86</v>
      </c>
      <c r="C4" s="88"/>
      <c r="D4" s="88"/>
      <c r="E4" s="90" t="s">
        <v>17</v>
      </c>
      <c r="F4" s="88" t="s">
        <v>0</v>
      </c>
      <c r="G4" s="88"/>
      <c r="H4" s="88" t="s">
        <v>1</v>
      </c>
      <c r="I4" s="89"/>
    </row>
    <row r="5" spans="1:11" ht="22.8" x14ac:dyDescent="0.2">
      <c r="A5" s="87"/>
      <c r="B5" s="46" t="s">
        <v>2</v>
      </c>
      <c r="C5" s="46" t="s">
        <v>3</v>
      </c>
      <c r="D5" s="46" t="s">
        <v>4</v>
      </c>
      <c r="E5" s="91"/>
      <c r="F5" s="46" t="s">
        <v>2</v>
      </c>
      <c r="G5" s="46" t="s">
        <v>5</v>
      </c>
      <c r="H5" s="73" t="s">
        <v>2</v>
      </c>
      <c r="I5" s="75" t="s">
        <v>5</v>
      </c>
    </row>
    <row r="6" spans="1:11" ht="15" customHeight="1" x14ac:dyDescent="0.2">
      <c r="A6" s="8" t="s">
        <v>6</v>
      </c>
      <c r="B6" s="25">
        <v>758</v>
      </c>
      <c r="C6" s="76">
        <v>227</v>
      </c>
      <c r="D6" s="26">
        <v>531</v>
      </c>
      <c r="E6" s="26">
        <v>7700</v>
      </c>
      <c r="F6" s="34">
        <v>145288</v>
      </c>
      <c r="G6" s="26">
        <v>72829</v>
      </c>
      <c r="H6" s="34">
        <v>36949</v>
      </c>
      <c r="I6" s="25">
        <v>17984</v>
      </c>
    </row>
    <row r="7" spans="1:11" ht="15" customHeight="1" x14ac:dyDescent="0.2">
      <c r="A7" s="36" t="s">
        <v>7</v>
      </c>
      <c r="B7" s="25">
        <v>699</v>
      </c>
      <c r="C7" s="25">
        <v>189</v>
      </c>
      <c r="D7" s="26">
        <v>510</v>
      </c>
      <c r="E7" s="26">
        <v>7364</v>
      </c>
      <c r="F7" s="34">
        <v>139440</v>
      </c>
      <c r="G7" s="26">
        <v>69499</v>
      </c>
      <c r="H7" s="34">
        <v>35582</v>
      </c>
      <c r="I7" s="25">
        <f>I12+I16+I20+I23+I27</f>
        <v>17168</v>
      </c>
    </row>
    <row r="8" spans="1:11" ht="15" customHeight="1" x14ac:dyDescent="0.2">
      <c r="A8" s="36" t="s">
        <v>8</v>
      </c>
      <c r="B8" s="25">
        <v>40</v>
      </c>
      <c r="C8" s="25">
        <v>24</v>
      </c>
      <c r="D8" s="26">
        <v>16</v>
      </c>
      <c r="E8" s="26">
        <v>179</v>
      </c>
      <c r="F8" s="34">
        <v>2684</v>
      </c>
      <c r="G8" s="26">
        <v>1221</v>
      </c>
      <c r="H8" s="34">
        <v>622</v>
      </c>
      <c r="I8" s="25">
        <f>I13+I17+I21+I24</f>
        <v>293</v>
      </c>
    </row>
    <row r="9" spans="1:11" ht="15" customHeight="1" x14ac:dyDescent="0.2">
      <c r="A9" s="36" t="s">
        <v>9</v>
      </c>
      <c r="B9" s="25">
        <v>19</v>
      </c>
      <c r="C9" s="25">
        <v>14</v>
      </c>
      <c r="D9" s="26">
        <v>5</v>
      </c>
      <c r="E9" s="26">
        <v>157</v>
      </c>
      <c r="F9" s="34">
        <v>3164</v>
      </c>
      <c r="G9" s="26">
        <v>2109</v>
      </c>
      <c r="H9" s="34">
        <v>745</v>
      </c>
      <c r="I9" s="25">
        <v>523</v>
      </c>
    </row>
    <row r="10" spans="1:11" ht="15" customHeight="1" x14ac:dyDescent="0.3">
      <c r="A10" s="3" t="s">
        <v>10</v>
      </c>
      <c r="B10" s="25">
        <f>B11+B15+B19+B22</f>
        <v>713</v>
      </c>
      <c r="C10" s="25">
        <f t="shared" ref="C10:G10" si="0">C11+C15+C19+C22</f>
        <v>211</v>
      </c>
      <c r="D10" s="26">
        <f t="shared" si="0"/>
        <v>502</v>
      </c>
      <c r="E10" s="26">
        <f t="shared" si="0"/>
        <v>7464</v>
      </c>
      <c r="F10" s="34">
        <f t="shared" si="0"/>
        <v>144313</v>
      </c>
      <c r="G10" s="26">
        <f t="shared" si="0"/>
        <v>72412</v>
      </c>
      <c r="H10" s="34">
        <v>36656</v>
      </c>
      <c r="I10" s="25">
        <v>17854</v>
      </c>
      <c r="K10"/>
    </row>
    <row r="11" spans="1:11" ht="15" customHeight="1" x14ac:dyDescent="0.2">
      <c r="A11" s="5" t="s">
        <v>11</v>
      </c>
      <c r="B11" s="25">
        <v>192</v>
      </c>
      <c r="C11" s="25">
        <v>96</v>
      </c>
      <c r="D11" s="26">
        <v>96</v>
      </c>
      <c r="E11" s="26">
        <v>2036</v>
      </c>
      <c r="F11" s="34">
        <v>43727</v>
      </c>
      <c r="G11" s="26">
        <v>27671</v>
      </c>
      <c r="H11" s="34">
        <v>11084</v>
      </c>
      <c r="I11" s="25">
        <v>6994</v>
      </c>
    </row>
    <row r="12" spans="1:11" ht="15" customHeight="1" x14ac:dyDescent="0.2">
      <c r="A12" s="36" t="s">
        <v>7</v>
      </c>
      <c r="B12" s="25">
        <v>153</v>
      </c>
      <c r="C12" s="25">
        <v>64</v>
      </c>
      <c r="D12" s="26">
        <v>89</v>
      </c>
      <c r="E12" s="26">
        <v>1809</v>
      </c>
      <c r="F12" s="34">
        <v>39266</v>
      </c>
      <c r="G12" s="26">
        <v>25011</v>
      </c>
      <c r="H12" s="34">
        <v>10026</v>
      </c>
      <c r="I12" s="25">
        <v>6336</v>
      </c>
    </row>
    <row r="13" spans="1:11" ht="15" customHeight="1" x14ac:dyDescent="0.2">
      <c r="A13" s="36" t="s">
        <v>8</v>
      </c>
      <c r="B13" s="25">
        <v>23</v>
      </c>
      <c r="C13" s="25">
        <v>18</v>
      </c>
      <c r="D13" s="26">
        <v>5</v>
      </c>
      <c r="E13" s="26">
        <v>101</v>
      </c>
      <c r="F13" s="34">
        <v>1751</v>
      </c>
      <c r="G13" s="26">
        <v>859</v>
      </c>
      <c r="H13" s="34">
        <v>416</v>
      </c>
      <c r="I13" s="25">
        <v>213</v>
      </c>
    </row>
    <row r="14" spans="1:11" ht="15" customHeight="1" x14ac:dyDescent="0.2">
      <c r="A14" s="36" t="s">
        <v>9</v>
      </c>
      <c r="B14" s="25">
        <v>16</v>
      </c>
      <c r="C14" s="25">
        <v>14</v>
      </c>
      <c r="D14" s="26">
        <v>2</v>
      </c>
      <c r="E14" s="26">
        <v>126</v>
      </c>
      <c r="F14" s="34">
        <v>2710</v>
      </c>
      <c r="G14" s="26">
        <v>1801</v>
      </c>
      <c r="H14" s="34">
        <v>642</v>
      </c>
      <c r="I14" s="25">
        <v>445</v>
      </c>
    </row>
    <row r="15" spans="1:11" ht="15" customHeight="1" x14ac:dyDescent="0.2">
      <c r="A15" s="5" t="s">
        <v>12</v>
      </c>
      <c r="B15" s="25">
        <v>269</v>
      </c>
      <c r="C15" s="25">
        <v>57</v>
      </c>
      <c r="D15" s="26">
        <v>212</v>
      </c>
      <c r="E15" s="26">
        <v>3415</v>
      </c>
      <c r="F15" s="34">
        <v>68419</v>
      </c>
      <c r="G15" s="26">
        <v>32908</v>
      </c>
      <c r="H15" s="34">
        <v>15884</v>
      </c>
      <c r="I15" s="25">
        <v>7519</v>
      </c>
    </row>
    <row r="16" spans="1:11" ht="15" customHeight="1" x14ac:dyDescent="0.2">
      <c r="A16" s="36" t="s">
        <v>7</v>
      </c>
      <c r="B16" s="25">
        <v>257</v>
      </c>
      <c r="C16" s="25">
        <v>56</v>
      </c>
      <c r="D16" s="26">
        <v>201</v>
      </c>
      <c r="E16" s="26">
        <v>3339</v>
      </c>
      <c r="F16" s="34">
        <v>67145</v>
      </c>
      <c r="G16" s="26">
        <v>32286</v>
      </c>
      <c r="H16" s="34">
        <v>15609</v>
      </c>
      <c r="I16" s="25">
        <v>7378</v>
      </c>
    </row>
    <row r="17" spans="1:9" ht="15" customHeight="1" x14ac:dyDescent="0.2">
      <c r="A17" s="36" t="s">
        <v>8</v>
      </c>
      <c r="B17" s="25">
        <v>10</v>
      </c>
      <c r="C17" s="25">
        <v>1</v>
      </c>
      <c r="D17" s="26">
        <v>9</v>
      </c>
      <c r="E17" s="26">
        <v>56</v>
      </c>
      <c r="F17" s="34">
        <v>838</v>
      </c>
      <c r="G17" s="26">
        <v>330</v>
      </c>
      <c r="H17" s="34">
        <v>180</v>
      </c>
      <c r="I17" s="25">
        <v>69</v>
      </c>
    </row>
    <row r="18" spans="1:9" ht="15" customHeight="1" x14ac:dyDescent="0.2">
      <c r="A18" s="36" t="s">
        <v>9</v>
      </c>
      <c r="B18" s="25">
        <v>2</v>
      </c>
      <c r="C18" s="25" t="s">
        <v>13</v>
      </c>
      <c r="D18" s="26">
        <v>2</v>
      </c>
      <c r="E18" s="26">
        <v>20</v>
      </c>
      <c r="F18" s="34">
        <v>436</v>
      </c>
      <c r="G18" s="26">
        <v>292</v>
      </c>
      <c r="H18" s="34">
        <v>95</v>
      </c>
      <c r="I18" s="25">
        <v>72</v>
      </c>
    </row>
    <row r="19" spans="1:9" ht="15" customHeight="1" x14ac:dyDescent="0.2">
      <c r="A19" s="5" t="s">
        <v>14</v>
      </c>
      <c r="B19" s="25">
        <v>54</v>
      </c>
      <c r="C19" s="25">
        <v>45</v>
      </c>
      <c r="D19" s="26">
        <v>9</v>
      </c>
      <c r="E19" s="26">
        <v>354</v>
      </c>
      <c r="F19" s="34">
        <v>4726</v>
      </c>
      <c r="G19" s="26">
        <v>3517</v>
      </c>
      <c r="H19" s="34">
        <v>997</v>
      </c>
      <c r="I19" s="25">
        <v>728</v>
      </c>
    </row>
    <row r="20" spans="1:9" ht="15" customHeight="1" x14ac:dyDescent="0.2">
      <c r="A20" s="36" t="s">
        <v>7</v>
      </c>
      <c r="B20" s="25">
        <v>49</v>
      </c>
      <c r="C20" s="25">
        <v>40</v>
      </c>
      <c r="D20" s="26">
        <v>9</v>
      </c>
      <c r="E20" s="26">
        <v>337</v>
      </c>
      <c r="F20" s="34">
        <v>4687</v>
      </c>
      <c r="G20" s="26">
        <v>3498</v>
      </c>
      <c r="H20" s="34">
        <v>989</v>
      </c>
      <c r="I20" s="25">
        <v>722</v>
      </c>
    </row>
    <row r="21" spans="1:9" ht="15" customHeight="1" x14ac:dyDescent="0.2">
      <c r="A21" s="36" t="s">
        <v>8</v>
      </c>
      <c r="B21" s="25">
        <v>5</v>
      </c>
      <c r="C21" s="25">
        <v>5</v>
      </c>
      <c r="D21" s="26" t="s">
        <v>13</v>
      </c>
      <c r="E21" s="26">
        <v>17</v>
      </c>
      <c r="F21" s="34">
        <v>39</v>
      </c>
      <c r="G21" s="26">
        <v>19</v>
      </c>
      <c r="H21" s="34">
        <v>8</v>
      </c>
      <c r="I21" s="25">
        <v>6</v>
      </c>
    </row>
    <row r="22" spans="1:9" ht="15" customHeight="1" x14ac:dyDescent="0.2">
      <c r="A22" s="5" t="s">
        <v>15</v>
      </c>
      <c r="B22" s="25">
        <v>198</v>
      </c>
      <c r="C22" s="25">
        <v>13</v>
      </c>
      <c r="D22" s="26">
        <v>185</v>
      </c>
      <c r="E22" s="26">
        <v>1659</v>
      </c>
      <c r="F22" s="34">
        <v>27441</v>
      </c>
      <c r="G22" s="26">
        <v>8316</v>
      </c>
      <c r="H22" s="34">
        <v>8691</v>
      </c>
      <c r="I22" s="25">
        <v>2613</v>
      </c>
    </row>
    <row r="23" spans="1:9" ht="15" customHeight="1" x14ac:dyDescent="0.2">
      <c r="A23" s="36" t="s">
        <v>7</v>
      </c>
      <c r="B23" s="25">
        <v>195</v>
      </c>
      <c r="C23" s="25">
        <v>13</v>
      </c>
      <c r="D23" s="26">
        <v>182</v>
      </c>
      <c r="E23" s="26">
        <v>1643</v>
      </c>
      <c r="F23" s="34">
        <v>27367</v>
      </c>
      <c r="G23" s="26">
        <v>8287</v>
      </c>
      <c r="H23" s="34">
        <v>8665</v>
      </c>
      <c r="I23" s="25">
        <v>2602</v>
      </c>
    </row>
    <row r="24" spans="1:9" ht="15" customHeight="1" x14ac:dyDescent="0.2">
      <c r="A24" s="36" t="s">
        <v>8</v>
      </c>
      <c r="B24" s="25">
        <v>2</v>
      </c>
      <c r="C24" s="25" t="s">
        <v>13</v>
      </c>
      <c r="D24" s="26">
        <v>2</v>
      </c>
      <c r="E24" s="26">
        <v>5</v>
      </c>
      <c r="F24" s="34">
        <v>56</v>
      </c>
      <c r="G24" s="26">
        <v>13</v>
      </c>
      <c r="H24" s="34">
        <v>18</v>
      </c>
      <c r="I24" s="25">
        <v>5</v>
      </c>
    </row>
    <row r="25" spans="1:9" ht="15" customHeight="1" x14ac:dyDescent="0.2">
      <c r="A25" s="36" t="s">
        <v>9</v>
      </c>
      <c r="B25" s="25">
        <v>1</v>
      </c>
      <c r="C25" s="25" t="s">
        <v>13</v>
      </c>
      <c r="D25" s="26">
        <v>1</v>
      </c>
      <c r="E25" s="26">
        <v>11</v>
      </c>
      <c r="F25" s="34">
        <v>18</v>
      </c>
      <c r="G25" s="26">
        <v>16</v>
      </c>
      <c r="H25" s="34">
        <v>8</v>
      </c>
      <c r="I25" s="25">
        <v>6</v>
      </c>
    </row>
    <row r="26" spans="1:9" ht="22.8" x14ac:dyDescent="0.2">
      <c r="A26" s="3" t="s">
        <v>16</v>
      </c>
      <c r="B26" s="25">
        <v>45</v>
      </c>
      <c r="C26" s="25">
        <v>16</v>
      </c>
      <c r="D26" s="26">
        <v>29</v>
      </c>
      <c r="E26" s="26">
        <v>236</v>
      </c>
      <c r="F26" s="34">
        <v>975</v>
      </c>
      <c r="G26" s="26">
        <v>417</v>
      </c>
      <c r="H26" s="34">
        <v>293</v>
      </c>
      <c r="I26" s="25">
        <v>130</v>
      </c>
    </row>
    <row r="27" spans="1:9" ht="15" customHeight="1" x14ac:dyDescent="0.2">
      <c r="A27" s="36" t="s">
        <v>7</v>
      </c>
      <c r="B27" s="25">
        <v>45</v>
      </c>
      <c r="C27" s="25">
        <v>16</v>
      </c>
      <c r="D27" s="26">
        <v>29</v>
      </c>
      <c r="E27" s="26">
        <v>236</v>
      </c>
      <c r="F27" s="34">
        <v>975</v>
      </c>
      <c r="G27" s="26">
        <v>417</v>
      </c>
      <c r="H27" s="34">
        <v>293</v>
      </c>
      <c r="I27" s="25">
        <v>130</v>
      </c>
    </row>
    <row r="28" spans="1:9" ht="15" customHeight="1" x14ac:dyDescent="0.2">
      <c r="A28" s="3" t="s">
        <v>87</v>
      </c>
      <c r="B28" s="25">
        <v>59</v>
      </c>
      <c r="C28" s="25">
        <v>8</v>
      </c>
      <c r="D28" s="26">
        <v>51</v>
      </c>
      <c r="E28" s="26">
        <v>349</v>
      </c>
      <c r="F28" s="34">
        <v>2772</v>
      </c>
      <c r="G28" s="26">
        <v>1042</v>
      </c>
      <c r="H28" s="34">
        <v>1224</v>
      </c>
      <c r="I28" s="25">
        <v>456</v>
      </c>
    </row>
    <row r="29" spans="1:9" ht="15" customHeight="1" x14ac:dyDescent="0.2">
      <c r="A29" s="36" t="s">
        <v>7</v>
      </c>
      <c r="B29" s="25">
        <v>40</v>
      </c>
      <c r="C29" s="25">
        <v>1</v>
      </c>
      <c r="D29" s="26">
        <v>39</v>
      </c>
      <c r="E29" s="26">
        <v>161</v>
      </c>
      <c r="F29" s="34">
        <v>1679</v>
      </c>
      <c r="G29" s="26">
        <v>663</v>
      </c>
      <c r="H29" s="34">
        <v>600</v>
      </c>
      <c r="I29" s="25">
        <v>220</v>
      </c>
    </row>
    <row r="30" spans="1:9" ht="15" customHeight="1" x14ac:dyDescent="0.2">
      <c r="A30" s="36" t="s">
        <v>8</v>
      </c>
      <c r="B30" s="25">
        <v>19</v>
      </c>
      <c r="C30" s="25">
        <v>7</v>
      </c>
      <c r="D30" s="26">
        <v>12</v>
      </c>
      <c r="E30" s="26">
        <v>188</v>
      </c>
      <c r="F30" s="34">
        <v>1093</v>
      </c>
      <c r="G30" s="26">
        <v>379</v>
      </c>
      <c r="H30" s="34">
        <v>624</v>
      </c>
      <c r="I30" s="25">
        <v>236</v>
      </c>
    </row>
    <row r="31" spans="1:9" ht="15" customHeight="1" x14ac:dyDescent="0.2">
      <c r="A31" s="10"/>
      <c r="B31" s="20"/>
      <c r="C31" s="20"/>
      <c r="D31" s="20"/>
      <c r="E31" s="20"/>
      <c r="F31" s="20"/>
      <c r="G31" s="20"/>
      <c r="H31" s="20"/>
      <c r="I31" s="20"/>
    </row>
    <row r="32" spans="1:9" ht="15" customHeight="1" x14ac:dyDescent="0.2"/>
    <row r="33" spans="1:1" ht="15" customHeight="1" x14ac:dyDescent="0.2">
      <c r="A33" s="27" t="s">
        <v>90</v>
      </c>
    </row>
    <row r="34" spans="1:1" ht="15" customHeight="1" x14ac:dyDescent="0.2">
      <c r="A34" s="28" t="s">
        <v>89</v>
      </c>
    </row>
  </sheetData>
  <mergeCells count="5">
    <mergeCell ref="A4:A5"/>
    <mergeCell ref="B4:D4"/>
    <mergeCell ref="F4:G4"/>
    <mergeCell ref="H4:I4"/>
    <mergeCell ref="E4:E5"/>
  </mergeCell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4"/>
  <sheetViews>
    <sheetView workbookViewId="0">
      <selection activeCell="A2" sqref="A2"/>
    </sheetView>
  </sheetViews>
  <sheetFormatPr defaultColWidth="8.88671875" defaultRowHeight="11.4" x14ac:dyDescent="0.2"/>
  <cols>
    <col min="1" max="1" width="30.77734375" style="2" customWidth="1"/>
    <col min="2" max="13" width="8.88671875" style="2"/>
    <col min="14" max="14" width="14.33203125" style="2" customWidth="1"/>
    <col min="15" max="15" width="0" style="2" hidden="1" customWidth="1"/>
    <col min="16" max="16384" width="8.88671875" style="2"/>
  </cols>
  <sheetData>
    <row r="1" spans="1:14" ht="50.1" customHeight="1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4" s="24" customFormat="1" ht="15" customHeight="1" x14ac:dyDescent="0.25">
      <c r="A2" s="1" t="s">
        <v>108</v>
      </c>
    </row>
    <row r="3" spans="1:14" ht="15" customHeight="1" x14ac:dyDescent="0.2"/>
    <row r="4" spans="1:14" ht="15" customHeight="1" x14ac:dyDescent="0.2">
      <c r="A4" s="95"/>
      <c r="B4" s="88" t="s">
        <v>66</v>
      </c>
      <c r="C4" s="88"/>
      <c r="D4" s="88"/>
      <c r="E4" s="88"/>
      <c r="F4" s="88"/>
      <c r="G4" s="88"/>
      <c r="H4" s="96" t="s">
        <v>67</v>
      </c>
      <c r="I4" s="100"/>
      <c r="J4" s="96" t="s">
        <v>68</v>
      </c>
      <c r="K4" s="97"/>
      <c r="L4" s="23"/>
    </row>
    <row r="5" spans="1:14" ht="30.15" customHeight="1" x14ac:dyDescent="0.2">
      <c r="A5" s="95"/>
      <c r="B5" s="90" t="s">
        <v>2</v>
      </c>
      <c r="C5" s="90" t="s">
        <v>69</v>
      </c>
      <c r="D5" s="88" t="s">
        <v>70</v>
      </c>
      <c r="E5" s="88"/>
      <c r="F5" s="88" t="s">
        <v>85</v>
      </c>
      <c r="G5" s="88"/>
      <c r="H5" s="98"/>
      <c r="I5" s="101"/>
      <c r="J5" s="98"/>
      <c r="K5" s="99"/>
      <c r="L5" s="23"/>
    </row>
    <row r="6" spans="1:14" ht="15" customHeight="1" x14ac:dyDescent="0.2">
      <c r="A6" s="95"/>
      <c r="B6" s="91"/>
      <c r="C6" s="91"/>
      <c r="D6" s="19" t="s">
        <v>23</v>
      </c>
      <c r="E6" s="19" t="s">
        <v>69</v>
      </c>
      <c r="F6" s="19" t="s">
        <v>23</v>
      </c>
      <c r="G6" s="19" t="s">
        <v>69</v>
      </c>
      <c r="H6" s="19" t="s">
        <v>23</v>
      </c>
      <c r="I6" s="19" t="s">
        <v>69</v>
      </c>
      <c r="J6" s="19" t="s">
        <v>23</v>
      </c>
      <c r="K6" s="75" t="s">
        <v>69</v>
      </c>
      <c r="L6" s="23"/>
    </row>
    <row r="7" spans="1:14" ht="15" customHeight="1" x14ac:dyDescent="0.2">
      <c r="A7" s="12" t="s">
        <v>10</v>
      </c>
      <c r="B7" s="78">
        <v>26731</v>
      </c>
      <c r="C7" s="76">
        <v>18173</v>
      </c>
      <c r="D7" s="68">
        <v>13793</v>
      </c>
      <c r="E7" s="68">
        <v>9410</v>
      </c>
      <c r="F7" s="68">
        <v>12938</v>
      </c>
      <c r="G7" s="52">
        <v>8763</v>
      </c>
      <c r="H7" s="69">
        <v>18707.900000000001</v>
      </c>
      <c r="I7" s="70">
        <v>12659.52</v>
      </c>
      <c r="J7" s="64">
        <v>1132.4099999999999</v>
      </c>
      <c r="K7" s="86">
        <v>1014.0199999999999</v>
      </c>
      <c r="L7" s="23"/>
    </row>
    <row r="8" spans="1:14" ht="15" customHeight="1" x14ac:dyDescent="0.2">
      <c r="A8" s="16" t="s">
        <v>7</v>
      </c>
      <c r="B8" s="34">
        <v>25519</v>
      </c>
      <c r="C8" s="25">
        <v>17313</v>
      </c>
      <c r="D8" s="58">
        <v>13225</v>
      </c>
      <c r="E8" s="58">
        <v>8989</v>
      </c>
      <c r="F8" s="58">
        <v>12294</v>
      </c>
      <c r="G8" s="54">
        <v>8324</v>
      </c>
      <c r="H8" s="64">
        <v>17894.469999999998</v>
      </c>
      <c r="I8" s="65">
        <v>12072.78</v>
      </c>
      <c r="J8" s="64">
        <v>1070.9499999999998</v>
      </c>
      <c r="K8" s="86">
        <v>960.59999999999991</v>
      </c>
      <c r="L8" s="23"/>
    </row>
    <row r="9" spans="1:14" ht="15" customHeight="1" x14ac:dyDescent="0.2">
      <c r="A9" s="16" t="s">
        <v>8</v>
      </c>
      <c r="B9" s="34">
        <v>709</v>
      </c>
      <c r="C9" s="25">
        <v>472</v>
      </c>
      <c r="D9" s="58">
        <v>312</v>
      </c>
      <c r="E9" s="58">
        <v>217</v>
      </c>
      <c r="F9" s="59">
        <v>397</v>
      </c>
      <c r="G9" s="57">
        <v>255</v>
      </c>
      <c r="H9" s="64">
        <v>459.21999999999997</v>
      </c>
      <c r="I9" s="65">
        <v>314.25</v>
      </c>
      <c r="J9" s="64">
        <v>31.56</v>
      </c>
      <c r="K9" s="86">
        <v>25.02</v>
      </c>
      <c r="L9" s="23"/>
      <c r="N9" s="41"/>
    </row>
    <row r="10" spans="1:14" ht="15" customHeight="1" x14ac:dyDescent="0.2">
      <c r="A10" s="16" t="s">
        <v>9</v>
      </c>
      <c r="B10" s="34">
        <v>503</v>
      </c>
      <c r="C10" s="25">
        <v>388</v>
      </c>
      <c r="D10" s="58">
        <v>256</v>
      </c>
      <c r="E10" s="58">
        <v>204</v>
      </c>
      <c r="F10" s="59">
        <v>247</v>
      </c>
      <c r="G10" s="57">
        <v>184</v>
      </c>
      <c r="H10" s="64">
        <v>354.21000000000004</v>
      </c>
      <c r="I10" s="65">
        <v>272.49</v>
      </c>
      <c r="J10" s="64">
        <v>29.9</v>
      </c>
      <c r="K10" s="86">
        <v>28.4</v>
      </c>
      <c r="L10" s="23"/>
      <c r="N10" s="41"/>
    </row>
    <row r="11" spans="1:14" ht="15" customHeight="1" x14ac:dyDescent="0.3">
      <c r="A11" s="14" t="s">
        <v>11</v>
      </c>
      <c r="B11" s="34">
        <v>6102</v>
      </c>
      <c r="C11" s="25">
        <v>4579</v>
      </c>
      <c r="D11" s="58">
        <v>3218</v>
      </c>
      <c r="E11" s="58">
        <v>2500</v>
      </c>
      <c r="F11" s="58">
        <v>2884</v>
      </c>
      <c r="G11" s="54">
        <v>2079</v>
      </c>
      <c r="H11" s="64">
        <v>4369.6600000000008</v>
      </c>
      <c r="I11" s="65">
        <v>3327.36</v>
      </c>
      <c r="J11" s="64">
        <v>333.88</v>
      </c>
      <c r="K11" s="86">
        <v>295.58</v>
      </c>
      <c r="L11" s="23"/>
      <c r="M11" s="71"/>
      <c r="N11" s="71"/>
    </row>
    <row r="12" spans="1:14" ht="15" customHeight="1" x14ac:dyDescent="0.3">
      <c r="A12" s="16" t="s">
        <v>7</v>
      </c>
      <c r="B12" s="34">
        <v>5279</v>
      </c>
      <c r="C12" s="25">
        <v>3982</v>
      </c>
      <c r="D12" s="58">
        <v>2846</v>
      </c>
      <c r="E12" s="58">
        <v>2217</v>
      </c>
      <c r="F12" s="58">
        <v>2433</v>
      </c>
      <c r="G12" s="54">
        <v>1765</v>
      </c>
      <c r="H12" s="64">
        <v>3801.69</v>
      </c>
      <c r="I12" s="65">
        <v>2911.57</v>
      </c>
      <c r="J12" s="64">
        <v>285.3</v>
      </c>
      <c r="K12" s="86">
        <v>252.91</v>
      </c>
      <c r="L12" s="23"/>
      <c r="M12" s="72"/>
      <c r="N12" s="72"/>
    </row>
    <row r="13" spans="1:14" ht="15" customHeight="1" x14ac:dyDescent="0.3">
      <c r="A13" s="16" t="s">
        <v>8</v>
      </c>
      <c r="B13" s="34">
        <v>436</v>
      </c>
      <c r="C13" s="25">
        <v>300</v>
      </c>
      <c r="D13" s="58">
        <v>192</v>
      </c>
      <c r="E13" s="58">
        <v>140</v>
      </c>
      <c r="F13" s="59">
        <v>244</v>
      </c>
      <c r="G13" s="57">
        <v>160</v>
      </c>
      <c r="H13" s="64">
        <v>297.57000000000005</v>
      </c>
      <c r="I13" s="65">
        <v>210.33999999999997</v>
      </c>
      <c r="J13" s="64">
        <v>21.69</v>
      </c>
      <c r="K13" s="86">
        <v>16.78</v>
      </c>
      <c r="L13" s="23"/>
      <c r="M13" s="72"/>
      <c r="N13" s="72"/>
    </row>
    <row r="14" spans="1:14" ht="15" customHeight="1" x14ac:dyDescent="0.3">
      <c r="A14" s="16" t="s">
        <v>9</v>
      </c>
      <c r="B14" s="34">
        <v>387</v>
      </c>
      <c r="C14" s="25">
        <v>297</v>
      </c>
      <c r="D14" s="58">
        <v>180</v>
      </c>
      <c r="E14" s="58">
        <v>143</v>
      </c>
      <c r="F14" s="59">
        <v>207</v>
      </c>
      <c r="G14" s="57">
        <v>154</v>
      </c>
      <c r="H14" s="64">
        <v>270.39999999999998</v>
      </c>
      <c r="I14" s="65">
        <v>205.45</v>
      </c>
      <c r="J14" s="64">
        <v>26.89</v>
      </c>
      <c r="K14" s="86">
        <v>25.89</v>
      </c>
      <c r="L14" s="23"/>
      <c r="M14" s="72"/>
      <c r="N14" s="72"/>
    </row>
    <row r="15" spans="1:14" ht="15" customHeight="1" x14ac:dyDescent="0.3">
      <c r="A15" s="14" t="s">
        <v>12</v>
      </c>
      <c r="B15" s="34">
        <v>11518</v>
      </c>
      <c r="C15" s="25">
        <v>7790</v>
      </c>
      <c r="D15" s="58">
        <v>6064</v>
      </c>
      <c r="E15" s="58">
        <v>4103</v>
      </c>
      <c r="F15" s="58">
        <v>5454</v>
      </c>
      <c r="G15" s="54">
        <v>3687</v>
      </c>
      <c r="H15" s="64">
        <v>8269.2300000000014</v>
      </c>
      <c r="I15" s="65">
        <v>5576.27</v>
      </c>
      <c r="J15" s="64">
        <v>459.67</v>
      </c>
      <c r="K15" s="86">
        <v>415.86</v>
      </c>
      <c r="L15" s="23"/>
      <c r="M15" s="71"/>
      <c r="N15" s="71"/>
    </row>
    <row r="16" spans="1:14" ht="15" customHeight="1" x14ac:dyDescent="0.3">
      <c r="A16" s="16" t="s">
        <v>7</v>
      </c>
      <c r="B16" s="34">
        <v>11225</v>
      </c>
      <c r="C16" s="25">
        <v>7586</v>
      </c>
      <c r="D16" s="58">
        <v>5908</v>
      </c>
      <c r="E16" s="58">
        <v>3990</v>
      </c>
      <c r="F16" s="58">
        <v>5317</v>
      </c>
      <c r="G16" s="54">
        <v>3596</v>
      </c>
      <c r="H16" s="64">
        <v>8074.44</v>
      </c>
      <c r="I16" s="65">
        <v>5437.34</v>
      </c>
      <c r="J16" s="64">
        <v>449.9</v>
      </c>
      <c r="K16" s="86">
        <v>408.22</v>
      </c>
      <c r="L16" s="23"/>
      <c r="M16" s="71"/>
      <c r="N16" s="71"/>
    </row>
    <row r="17" spans="1:14" ht="15" customHeight="1" x14ac:dyDescent="0.3">
      <c r="A17" s="16" t="s">
        <v>8</v>
      </c>
      <c r="B17" s="34">
        <v>200</v>
      </c>
      <c r="C17" s="25">
        <v>132</v>
      </c>
      <c r="D17" s="58">
        <v>99</v>
      </c>
      <c r="E17" s="58">
        <v>67</v>
      </c>
      <c r="F17" s="59">
        <v>101</v>
      </c>
      <c r="G17" s="57">
        <v>65</v>
      </c>
      <c r="H17" s="64">
        <v>130.6</v>
      </c>
      <c r="I17" s="65">
        <v>87.51</v>
      </c>
      <c r="J17" s="64">
        <v>7.7799999999999994</v>
      </c>
      <c r="K17" s="86">
        <v>6.1499999999999995</v>
      </c>
      <c r="L17" s="23"/>
      <c r="M17" s="71"/>
      <c r="N17" s="71"/>
    </row>
    <row r="18" spans="1:14" ht="15" customHeight="1" x14ac:dyDescent="0.3">
      <c r="A18" s="16" t="s">
        <v>9</v>
      </c>
      <c r="B18" s="34">
        <v>93</v>
      </c>
      <c r="C18" s="25">
        <v>72</v>
      </c>
      <c r="D18" s="58">
        <v>57</v>
      </c>
      <c r="E18" s="58">
        <v>46</v>
      </c>
      <c r="F18" s="59">
        <v>36</v>
      </c>
      <c r="G18" s="57">
        <v>26</v>
      </c>
      <c r="H18" s="64">
        <v>64.19</v>
      </c>
      <c r="I18" s="65">
        <v>51.42</v>
      </c>
      <c r="J18" s="64">
        <v>1.99</v>
      </c>
      <c r="K18" s="86">
        <v>1.49</v>
      </c>
      <c r="L18" s="23"/>
      <c r="M18" s="71"/>
      <c r="N18" s="71"/>
    </row>
    <row r="19" spans="1:14" ht="15" customHeight="1" x14ac:dyDescent="0.3">
      <c r="A19" s="14" t="s">
        <v>14</v>
      </c>
      <c r="B19" s="34">
        <v>2133</v>
      </c>
      <c r="C19" s="25">
        <v>1430</v>
      </c>
      <c r="D19" s="58">
        <v>1490</v>
      </c>
      <c r="E19" s="58">
        <v>1017</v>
      </c>
      <c r="F19" s="59">
        <v>643</v>
      </c>
      <c r="G19" s="57">
        <v>413</v>
      </c>
      <c r="H19" s="64">
        <v>1710.77</v>
      </c>
      <c r="I19" s="65">
        <v>1147.01</v>
      </c>
      <c r="J19" s="64">
        <v>42.06</v>
      </c>
      <c r="K19" s="86">
        <v>38.65</v>
      </c>
      <c r="L19" s="23"/>
      <c r="M19" s="71"/>
      <c r="N19" s="71"/>
    </row>
    <row r="20" spans="1:14" ht="15" customHeight="1" x14ac:dyDescent="0.3">
      <c r="A20" s="16" t="s">
        <v>7</v>
      </c>
      <c r="B20" s="34">
        <v>2083</v>
      </c>
      <c r="C20" s="25">
        <v>1408</v>
      </c>
      <c r="D20" s="58">
        <v>1470</v>
      </c>
      <c r="E20" s="58">
        <v>1008</v>
      </c>
      <c r="F20" s="59">
        <v>613</v>
      </c>
      <c r="G20" s="57">
        <v>400</v>
      </c>
      <c r="H20" s="64">
        <v>1685.75</v>
      </c>
      <c r="I20" s="65">
        <v>1135.25</v>
      </c>
      <c r="J20" s="64">
        <v>41.06</v>
      </c>
      <c r="K20" s="86">
        <v>37.65</v>
      </c>
      <c r="L20" s="23"/>
      <c r="M20" s="71"/>
      <c r="N20" s="71"/>
    </row>
    <row r="21" spans="1:14" ht="15" customHeight="1" x14ac:dyDescent="0.3">
      <c r="A21" s="16" t="s">
        <v>8</v>
      </c>
      <c r="B21" s="34">
        <v>50</v>
      </c>
      <c r="C21" s="25">
        <v>22</v>
      </c>
      <c r="D21" s="58">
        <v>20</v>
      </c>
      <c r="E21" s="58">
        <v>9</v>
      </c>
      <c r="F21" s="59">
        <v>30</v>
      </c>
      <c r="G21" s="57">
        <v>13</v>
      </c>
      <c r="H21" s="64">
        <v>25.02</v>
      </c>
      <c r="I21" s="65">
        <v>11.76</v>
      </c>
      <c r="J21" s="64">
        <v>1</v>
      </c>
      <c r="K21" s="86">
        <v>1</v>
      </c>
      <c r="L21" s="23"/>
      <c r="M21" s="71"/>
      <c r="N21" s="71"/>
    </row>
    <row r="22" spans="1:14" ht="15" customHeight="1" x14ac:dyDescent="0.3">
      <c r="A22" s="14" t="s">
        <v>15</v>
      </c>
      <c r="B22" s="34">
        <v>6978</v>
      </c>
      <c r="C22" s="25">
        <v>4374</v>
      </c>
      <c r="D22" s="58">
        <v>3021</v>
      </c>
      <c r="E22" s="58">
        <v>1790</v>
      </c>
      <c r="F22" s="58">
        <v>3957</v>
      </c>
      <c r="G22" s="54">
        <v>2584</v>
      </c>
      <c r="H22" s="64">
        <v>4358.24</v>
      </c>
      <c r="I22" s="65">
        <v>2608.8799999999997</v>
      </c>
      <c r="J22" s="64">
        <v>296.8</v>
      </c>
      <c r="K22" s="86">
        <v>263.93</v>
      </c>
      <c r="L22" s="23"/>
      <c r="M22" s="71"/>
      <c r="N22" s="71"/>
    </row>
    <row r="23" spans="1:14" ht="15" customHeight="1" x14ac:dyDescent="0.3">
      <c r="A23" s="16" t="s">
        <v>7</v>
      </c>
      <c r="B23" s="34">
        <v>6932</v>
      </c>
      <c r="C23" s="25">
        <v>4337</v>
      </c>
      <c r="D23" s="58">
        <v>3001</v>
      </c>
      <c r="E23" s="58">
        <v>1774</v>
      </c>
      <c r="F23" s="58">
        <v>3931</v>
      </c>
      <c r="G23" s="54">
        <v>2563</v>
      </c>
      <c r="H23" s="64">
        <v>4332.59</v>
      </c>
      <c r="I23" s="65">
        <v>2588.62</v>
      </c>
      <c r="J23" s="64">
        <v>294.69</v>
      </c>
      <c r="K23" s="86">
        <v>261.82</v>
      </c>
      <c r="L23" s="23"/>
      <c r="M23" s="71"/>
      <c r="N23" s="71"/>
    </row>
    <row r="24" spans="1:14" ht="15" customHeight="1" x14ac:dyDescent="0.3">
      <c r="A24" s="16" t="s">
        <v>8</v>
      </c>
      <c r="B24" s="34">
        <v>23</v>
      </c>
      <c r="C24" s="25">
        <v>18</v>
      </c>
      <c r="D24" s="58">
        <v>1</v>
      </c>
      <c r="E24" s="58">
        <v>1</v>
      </c>
      <c r="F24" s="59">
        <v>22</v>
      </c>
      <c r="G24" s="57">
        <v>17</v>
      </c>
      <c r="H24" s="64">
        <v>6.03</v>
      </c>
      <c r="I24" s="65">
        <v>4.6399999999999997</v>
      </c>
      <c r="J24" s="64">
        <v>1.0900000000000001</v>
      </c>
      <c r="K24" s="86">
        <v>1.0900000000000001</v>
      </c>
      <c r="L24" s="23"/>
      <c r="M24" s="71"/>
      <c r="N24" s="71"/>
    </row>
    <row r="25" spans="1:14" ht="15" customHeight="1" x14ac:dyDescent="0.3">
      <c r="A25" s="16" t="s">
        <v>9</v>
      </c>
      <c r="B25" s="34">
        <v>23</v>
      </c>
      <c r="C25" s="25">
        <v>19</v>
      </c>
      <c r="D25" s="58">
        <v>19</v>
      </c>
      <c r="E25" s="58">
        <v>15</v>
      </c>
      <c r="F25" s="59">
        <v>4</v>
      </c>
      <c r="G25" s="57">
        <v>4</v>
      </c>
      <c r="H25" s="64">
        <v>19.62</v>
      </c>
      <c r="I25" s="65">
        <v>15.62</v>
      </c>
      <c r="J25" s="64">
        <v>1.02</v>
      </c>
      <c r="K25" s="86">
        <v>1.02</v>
      </c>
      <c r="L25" s="23"/>
      <c r="M25" s="71"/>
      <c r="N25" s="71"/>
    </row>
    <row r="26" spans="1:14" ht="22.8" x14ac:dyDescent="0.3">
      <c r="A26" s="17" t="s">
        <v>16</v>
      </c>
      <c r="B26" s="34">
        <v>692</v>
      </c>
      <c r="C26" s="25">
        <v>517</v>
      </c>
      <c r="D26" s="58">
        <v>341</v>
      </c>
      <c r="E26" s="58">
        <v>258</v>
      </c>
      <c r="F26" s="59">
        <v>351</v>
      </c>
      <c r="G26" s="57">
        <v>259</v>
      </c>
      <c r="H26" s="64">
        <v>444.24</v>
      </c>
      <c r="I26" s="65">
        <v>329.56</v>
      </c>
      <c r="J26" s="64">
        <v>65.37</v>
      </c>
      <c r="K26" s="86">
        <v>53.57</v>
      </c>
      <c r="L26" s="23"/>
      <c r="M26" s="71"/>
      <c r="N26" s="71"/>
    </row>
    <row r="27" spans="1:14" ht="15" customHeight="1" x14ac:dyDescent="0.3">
      <c r="A27" s="16" t="s">
        <v>7</v>
      </c>
      <c r="B27" s="34">
        <v>692</v>
      </c>
      <c r="C27" s="25">
        <v>517</v>
      </c>
      <c r="D27" s="58">
        <v>341</v>
      </c>
      <c r="E27" s="58">
        <v>258</v>
      </c>
      <c r="F27" s="59">
        <v>351</v>
      </c>
      <c r="G27" s="57">
        <v>259</v>
      </c>
      <c r="H27" s="64">
        <v>444.24</v>
      </c>
      <c r="I27" s="65">
        <v>329.56</v>
      </c>
      <c r="J27" s="64">
        <v>65.37</v>
      </c>
      <c r="K27" s="86">
        <v>53.57</v>
      </c>
      <c r="L27" s="23"/>
      <c r="M27" s="71"/>
      <c r="N27" s="71"/>
    </row>
    <row r="28" spans="1:14" ht="15" customHeight="1" x14ac:dyDescent="0.3">
      <c r="A28" s="61" t="s">
        <v>72</v>
      </c>
      <c r="B28" s="34">
        <v>1247</v>
      </c>
      <c r="C28" s="25">
        <v>747</v>
      </c>
      <c r="D28" s="58">
        <v>120</v>
      </c>
      <c r="E28" s="58">
        <v>71</v>
      </c>
      <c r="F28" s="59">
        <v>1127</v>
      </c>
      <c r="G28" s="57">
        <v>676</v>
      </c>
      <c r="H28" s="64">
        <v>392.23</v>
      </c>
      <c r="I28" s="65">
        <v>231.57</v>
      </c>
      <c r="J28" s="64" t="s">
        <v>61</v>
      </c>
      <c r="K28" s="86" t="s">
        <v>61</v>
      </c>
      <c r="L28" s="23"/>
      <c r="M28" s="71"/>
      <c r="N28" s="71"/>
    </row>
    <row r="29" spans="1:14" ht="15" customHeight="1" x14ac:dyDescent="0.3">
      <c r="A29" s="66" t="s">
        <v>7</v>
      </c>
      <c r="B29" s="34">
        <v>833</v>
      </c>
      <c r="C29" s="25">
        <v>504</v>
      </c>
      <c r="D29" s="58">
        <v>61</v>
      </c>
      <c r="E29" s="58">
        <v>42</v>
      </c>
      <c r="F29" s="59">
        <v>772</v>
      </c>
      <c r="G29" s="57">
        <v>462</v>
      </c>
      <c r="H29" s="64">
        <v>231.23</v>
      </c>
      <c r="I29" s="65">
        <v>141.22</v>
      </c>
      <c r="J29" s="64" t="s">
        <v>61</v>
      </c>
      <c r="K29" s="86" t="s">
        <v>61</v>
      </c>
      <c r="L29" s="23"/>
      <c r="M29" s="71"/>
      <c r="N29" s="71"/>
    </row>
    <row r="30" spans="1:14" ht="15" customHeight="1" x14ac:dyDescent="0.3">
      <c r="A30" s="66" t="s">
        <v>8</v>
      </c>
      <c r="B30" s="34">
        <v>414</v>
      </c>
      <c r="C30" s="25">
        <v>243</v>
      </c>
      <c r="D30" s="58">
        <v>59</v>
      </c>
      <c r="E30" s="58">
        <v>29</v>
      </c>
      <c r="F30" s="59">
        <v>355</v>
      </c>
      <c r="G30" s="57">
        <v>214</v>
      </c>
      <c r="H30" s="64">
        <v>161</v>
      </c>
      <c r="I30" s="65">
        <v>90.35</v>
      </c>
      <c r="J30" s="64" t="s">
        <v>61</v>
      </c>
      <c r="K30" s="86" t="s">
        <v>61</v>
      </c>
      <c r="L30" s="23"/>
      <c r="M30" s="71"/>
      <c r="N30" s="71"/>
    </row>
    <row r="31" spans="1:14" ht="15" customHeight="1" x14ac:dyDescent="0.3">
      <c r="A31" s="10"/>
      <c r="B31" s="20"/>
      <c r="C31" s="20"/>
      <c r="D31" s="20"/>
      <c r="E31" s="20"/>
      <c r="F31" s="20"/>
      <c r="G31" s="20"/>
      <c r="H31" s="20"/>
      <c r="I31" s="20"/>
      <c r="J31" s="20"/>
      <c r="K31" s="20"/>
      <c r="M31" s="71"/>
      <c r="N31" s="71"/>
    </row>
    <row r="32" spans="1:14" ht="15" customHeight="1" x14ac:dyDescent="0.3">
      <c r="M32" s="56"/>
      <c r="N32" s="56"/>
    </row>
    <row r="33" spans="1:14" ht="15" customHeight="1" x14ac:dyDescent="0.3">
      <c r="A33" s="22" t="s">
        <v>90</v>
      </c>
      <c r="M33" s="56"/>
      <c r="N33" s="56"/>
    </row>
    <row r="34" spans="1:14" x14ac:dyDescent="0.2">
      <c r="A34" s="22"/>
    </row>
  </sheetData>
  <mergeCells count="8">
    <mergeCell ref="H4:I5"/>
    <mergeCell ref="J4:K5"/>
    <mergeCell ref="D5:E5"/>
    <mergeCell ref="F5:G5"/>
    <mergeCell ref="A4:A6"/>
    <mergeCell ref="B4:G4"/>
    <mergeCell ref="B5:B6"/>
    <mergeCell ref="C5:C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1"/>
  <sheetViews>
    <sheetView workbookViewId="0">
      <selection activeCell="A2" sqref="A2"/>
    </sheetView>
  </sheetViews>
  <sheetFormatPr defaultColWidth="8.88671875" defaultRowHeight="11.4" x14ac:dyDescent="0.2"/>
  <cols>
    <col min="1" max="1" width="30.77734375" style="2" customWidth="1"/>
    <col min="2" max="13" width="9.6640625" style="2" customWidth="1"/>
    <col min="14" max="16384" width="8.88671875" style="2"/>
  </cols>
  <sheetData>
    <row r="1" spans="1:14" ht="49.95" customHeight="1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4" s="24" customFormat="1" ht="15" customHeight="1" x14ac:dyDescent="0.25">
      <c r="A2" s="1" t="s">
        <v>97</v>
      </c>
    </row>
    <row r="3" spans="1:14" ht="15" customHeight="1" x14ac:dyDescent="0.2"/>
    <row r="4" spans="1:14" ht="15" customHeight="1" x14ac:dyDescent="0.2">
      <c r="A4" s="87"/>
      <c r="B4" s="88" t="s">
        <v>0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9"/>
      <c r="N4" s="23"/>
    </row>
    <row r="5" spans="1:14" ht="15" customHeight="1" x14ac:dyDescent="0.2">
      <c r="A5" s="87"/>
      <c r="B5" s="88" t="s">
        <v>2</v>
      </c>
      <c r="C5" s="88"/>
      <c r="D5" s="88" t="s">
        <v>18</v>
      </c>
      <c r="E5" s="88"/>
      <c r="F5" s="88" t="s">
        <v>19</v>
      </c>
      <c r="G5" s="88"/>
      <c r="H5" s="88" t="s">
        <v>20</v>
      </c>
      <c r="I5" s="88"/>
      <c r="J5" s="88" t="s">
        <v>21</v>
      </c>
      <c r="K5" s="88"/>
      <c r="L5" s="88" t="s">
        <v>22</v>
      </c>
      <c r="M5" s="89"/>
      <c r="N5" s="23"/>
    </row>
    <row r="6" spans="1:14" ht="15" customHeight="1" x14ac:dyDescent="0.2">
      <c r="A6" s="87"/>
      <c r="B6" s="19" t="s">
        <v>23</v>
      </c>
      <c r="C6" s="19" t="s">
        <v>24</v>
      </c>
      <c r="D6" s="19" t="s">
        <v>23</v>
      </c>
      <c r="E6" s="19" t="s">
        <v>24</v>
      </c>
      <c r="F6" s="19" t="s">
        <v>23</v>
      </c>
      <c r="G6" s="19" t="s">
        <v>24</v>
      </c>
      <c r="H6" s="19" t="s">
        <v>23</v>
      </c>
      <c r="I6" s="19" t="s">
        <v>24</v>
      </c>
      <c r="J6" s="19" t="s">
        <v>23</v>
      </c>
      <c r="K6" s="19" t="s">
        <v>24</v>
      </c>
      <c r="L6" s="73" t="s">
        <v>23</v>
      </c>
      <c r="M6" s="74" t="s">
        <v>24</v>
      </c>
      <c r="N6" s="23"/>
    </row>
    <row r="7" spans="1:14" ht="15" customHeight="1" x14ac:dyDescent="0.2">
      <c r="A7" s="12" t="s">
        <v>10</v>
      </c>
      <c r="B7" s="39">
        <v>144313</v>
      </c>
      <c r="C7" s="40">
        <v>141799</v>
      </c>
      <c r="D7" s="39">
        <v>38522</v>
      </c>
      <c r="E7" s="39">
        <f t="shared" ref="E7:K7" si="0">E11+E15+E19+E25</f>
        <v>37297</v>
      </c>
      <c r="F7" s="39">
        <f t="shared" si="0"/>
        <v>38413</v>
      </c>
      <c r="G7" s="39">
        <f t="shared" si="0"/>
        <v>37735</v>
      </c>
      <c r="H7" s="39">
        <f t="shared" si="0"/>
        <v>38024</v>
      </c>
      <c r="I7" s="39">
        <f t="shared" si="0"/>
        <v>37580</v>
      </c>
      <c r="J7" s="39">
        <f t="shared" si="0"/>
        <v>28385</v>
      </c>
      <c r="K7" s="39">
        <f t="shared" si="0"/>
        <v>28220</v>
      </c>
      <c r="L7" s="39">
        <v>969</v>
      </c>
      <c r="M7" s="39">
        <v>967</v>
      </c>
      <c r="N7" s="23"/>
    </row>
    <row r="8" spans="1:14" ht="15" customHeight="1" x14ac:dyDescent="0.2">
      <c r="A8" s="16" t="s">
        <v>7</v>
      </c>
      <c r="B8" s="39">
        <f>B12+B16+B20+B26</f>
        <v>138465</v>
      </c>
      <c r="C8" s="40">
        <f t="shared" ref="C8:K8" si="1">C12+C16+C20+C26</f>
        <v>136011</v>
      </c>
      <c r="D8" s="39">
        <f t="shared" si="1"/>
        <v>37032</v>
      </c>
      <c r="E8" s="39">
        <f t="shared" si="1"/>
        <v>35827</v>
      </c>
      <c r="F8" s="39">
        <f t="shared" si="1"/>
        <v>36963</v>
      </c>
      <c r="G8" s="39">
        <f t="shared" si="1"/>
        <v>36303</v>
      </c>
      <c r="H8" s="39">
        <f t="shared" si="1"/>
        <v>36517</v>
      </c>
      <c r="I8" s="39">
        <f t="shared" si="1"/>
        <v>36092</v>
      </c>
      <c r="J8" s="39">
        <f t="shared" si="1"/>
        <v>27032</v>
      </c>
      <c r="K8" s="39">
        <f t="shared" si="1"/>
        <v>26870</v>
      </c>
      <c r="L8" s="39">
        <v>921</v>
      </c>
      <c r="M8" s="39">
        <v>919</v>
      </c>
      <c r="N8" s="23"/>
    </row>
    <row r="9" spans="1:14" ht="15" customHeight="1" x14ac:dyDescent="0.2">
      <c r="A9" s="16" t="s">
        <v>8</v>
      </c>
      <c r="B9" s="39">
        <f>B13+B17+B21+B27</f>
        <v>2684</v>
      </c>
      <c r="C9" s="40">
        <f t="shared" ref="C9:I9" si="2">C13+C17+C21+C27</f>
        <v>2659</v>
      </c>
      <c r="D9" s="39">
        <f t="shared" si="2"/>
        <v>713</v>
      </c>
      <c r="E9" s="39">
        <f t="shared" si="2"/>
        <v>704</v>
      </c>
      <c r="F9" s="39">
        <f t="shared" si="2"/>
        <v>640</v>
      </c>
      <c r="G9" s="39">
        <f t="shared" si="2"/>
        <v>632</v>
      </c>
      <c r="H9" s="39">
        <f t="shared" si="2"/>
        <v>718</v>
      </c>
      <c r="I9" s="39">
        <f t="shared" si="2"/>
        <v>712</v>
      </c>
      <c r="J9" s="39">
        <f>J13+J17+J21</f>
        <v>613</v>
      </c>
      <c r="K9" s="39">
        <f>K13+K17+K21</f>
        <v>611</v>
      </c>
      <c r="L9" s="39" t="s">
        <v>13</v>
      </c>
      <c r="M9" s="39" t="s">
        <v>13</v>
      </c>
      <c r="N9" s="23"/>
    </row>
    <row r="10" spans="1:14" ht="15" customHeight="1" x14ac:dyDescent="0.2">
      <c r="A10" s="16" t="s">
        <v>9</v>
      </c>
      <c r="B10" s="39">
        <v>3164</v>
      </c>
      <c r="C10" s="40">
        <v>3129</v>
      </c>
      <c r="D10" s="39">
        <v>777</v>
      </c>
      <c r="E10" s="39">
        <v>766</v>
      </c>
      <c r="F10" s="39">
        <v>810</v>
      </c>
      <c r="G10" s="39">
        <v>800</v>
      </c>
      <c r="H10" s="39">
        <v>789</v>
      </c>
      <c r="I10" s="39">
        <v>776</v>
      </c>
      <c r="J10" s="39">
        <f t="shared" ref="J10:K10" si="3">J14+J18</f>
        <v>740</v>
      </c>
      <c r="K10" s="39">
        <f t="shared" si="3"/>
        <v>739</v>
      </c>
      <c r="L10" s="39">
        <v>48</v>
      </c>
      <c r="M10" s="39">
        <v>48</v>
      </c>
      <c r="N10" s="23"/>
    </row>
    <row r="11" spans="1:14" ht="15" customHeight="1" x14ac:dyDescent="0.2">
      <c r="A11" s="17" t="s">
        <v>11</v>
      </c>
      <c r="B11" s="39">
        <v>43727</v>
      </c>
      <c r="C11" s="40">
        <v>43526</v>
      </c>
      <c r="D11" s="39">
        <v>10893</v>
      </c>
      <c r="E11" s="39">
        <v>10815</v>
      </c>
      <c r="F11" s="39">
        <v>10903</v>
      </c>
      <c r="G11" s="39">
        <v>10840</v>
      </c>
      <c r="H11" s="39">
        <v>10921</v>
      </c>
      <c r="I11" s="39">
        <v>10875</v>
      </c>
      <c r="J11" s="39">
        <v>11010</v>
      </c>
      <c r="K11" s="39">
        <v>10996</v>
      </c>
      <c r="L11" s="39" t="s">
        <v>13</v>
      </c>
      <c r="M11" s="39" t="s">
        <v>13</v>
      </c>
      <c r="N11" s="23"/>
    </row>
    <row r="12" spans="1:14" ht="15" customHeight="1" x14ac:dyDescent="0.2">
      <c r="A12" s="16" t="s">
        <v>7</v>
      </c>
      <c r="B12" s="39">
        <v>39266</v>
      </c>
      <c r="C12" s="40">
        <v>39111</v>
      </c>
      <c r="D12" s="39">
        <v>9748</v>
      </c>
      <c r="E12" s="39">
        <v>9686</v>
      </c>
      <c r="F12" s="39">
        <v>9766</v>
      </c>
      <c r="G12" s="39">
        <v>9716</v>
      </c>
      <c r="H12" s="39">
        <v>9810</v>
      </c>
      <c r="I12" s="39">
        <v>9780</v>
      </c>
      <c r="J12" s="39">
        <v>9942</v>
      </c>
      <c r="K12" s="39">
        <v>9929</v>
      </c>
      <c r="L12" s="39" t="s">
        <v>13</v>
      </c>
      <c r="M12" s="39" t="s">
        <v>13</v>
      </c>
      <c r="N12" s="23"/>
    </row>
    <row r="13" spans="1:14" ht="15" customHeight="1" x14ac:dyDescent="0.2">
      <c r="A13" s="16" t="s">
        <v>8</v>
      </c>
      <c r="B13" s="39">
        <v>1751</v>
      </c>
      <c r="C13" s="40">
        <v>1735</v>
      </c>
      <c r="D13" s="39">
        <v>470</v>
      </c>
      <c r="E13" s="39">
        <v>465</v>
      </c>
      <c r="F13" s="39">
        <v>416</v>
      </c>
      <c r="G13" s="39">
        <v>411</v>
      </c>
      <c r="H13" s="39">
        <v>442</v>
      </c>
      <c r="I13" s="39">
        <v>436</v>
      </c>
      <c r="J13" s="39">
        <v>423</v>
      </c>
      <c r="K13" s="39">
        <v>423</v>
      </c>
      <c r="L13" s="39" t="s">
        <v>13</v>
      </c>
      <c r="M13" s="39" t="s">
        <v>13</v>
      </c>
      <c r="N13" s="23"/>
    </row>
    <row r="14" spans="1:14" ht="15" customHeight="1" x14ac:dyDescent="0.2">
      <c r="A14" s="16" t="s">
        <v>9</v>
      </c>
      <c r="B14" s="39">
        <v>2710</v>
      </c>
      <c r="C14" s="40">
        <v>2680</v>
      </c>
      <c r="D14" s="39">
        <v>675</v>
      </c>
      <c r="E14" s="39">
        <v>664</v>
      </c>
      <c r="F14" s="39">
        <v>721</v>
      </c>
      <c r="G14" s="39">
        <v>713</v>
      </c>
      <c r="H14" s="39">
        <v>669</v>
      </c>
      <c r="I14" s="39">
        <v>659</v>
      </c>
      <c r="J14" s="39">
        <v>645</v>
      </c>
      <c r="K14" s="39">
        <v>644</v>
      </c>
      <c r="L14" s="39" t="s">
        <v>13</v>
      </c>
      <c r="M14" s="39" t="s">
        <v>13</v>
      </c>
      <c r="N14" s="23"/>
    </row>
    <row r="15" spans="1:14" ht="15" customHeight="1" x14ac:dyDescent="0.2">
      <c r="A15" s="17" t="s">
        <v>12</v>
      </c>
      <c r="B15" s="39">
        <v>68419</v>
      </c>
      <c r="C15" s="40">
        <v>67282</v>
      </c>
      <c r="D15" s="39">
        <v>17007</v>
      </c>
      <c r="E15" s="39">
        <v>16480</v>
      </c>
      <c r="F15" s="39">
        <v>17298</v>
      </c>
      <c r="G15" s="39">
        <v>17036</v>
      </c>
      <c r="H15" s="39">
        <v>16945</v>
      </c>
      <c r="I15" s="39">
        <v>16719</v>
      </c>
      <c r="J15" s="39">
        <v>16200</v>
      </c>
      <c r="K15" s="39">
        <v>16080</v>
      </c>
      <c r="L15" s="39">
        <v>969</v>
      </c>
      <c r="M15" s="39">
        <v>967</v>
      </c>
      <c r="N15" s="23"/>
    </row>
    <row r="16" spans="1:14" ht="15" customHeight="1" x14ac:dyDescent="0.2">
      <c r="A16" s="16" t="s">
        <v>7</v>
      </c>
      <c r="B16" s="39">
        <v>67145</v>
      </c>
      <c r="C16" s="40">
        <v>66018</v>
      </c>
      <c r="D16" s="39">
        <v>16706</v>
      </c>
      <c r="E16" s="39">
        <v>16180</v>
      </c>
      <c r="F16" s="39">
        <v>17013</v>
      </c>
      <c r="G16" s="39">
        <v>16756</v>
      </c>
      <c r="H16" s="39">
        <v>16581</v>
      </c>
      <c r="I16" s="39">
        <v>16358</v>
      </c>
      <c r="J16" s="39">
        <v>15924</v>
      </c>
      <c r="K16" s="39">
        <v>15805</v>
      </c>
      <c r="L16" s="39">
        <v>921</v>
      </c>
      <c r="M16" s="39">
        <v>919</v>
      </c>
      <c r="N16" s="23"/>
    </row>
    <row r="17" spans="1:14" ht="15" customHeight="1" x14ac:dyDescent="0.2">
      <c r="A17" s="16" t="s">
        <v>8</v>
      </c>
      <c r="B17" s="39">
        <v>838</v>
      </c>
      <c r="C17" s="40">
        <v>833</v>
      </c>
      <c r="D17" s="39">
        <v>207</v>
      </c>
      <c r="E17" s="39">
        <v>206</v>
      </c>
      <c r="F17" s="39">
        <v>198</v>
      </c>
      <c r="G17" s="39">
        <v>195</v>
      </c>
      <c r="H17" s="39">
        <v>252</v>
      </c>
      <c r="I17" s="39">
        <v>252</v>
      </c>
      <c r="J17" s="39">
        <v>181</v>
      </c>
      <c r="K17" s="39">
        <v>180</v>
      </c>
      <c r="L17" s="39" t="s">
        <v>13</v>
      </c>
      <c r="M17" s="39" t="s">
        <v>13</v>
      </c>
      <c r="N17" s="23"/>
    </row>
    <row r="18" spans="1:14" ht="15" customHeight="1" x14ac:dyDescent="0.2">
      <c r="A18" s="16" t="s">
        <v>9</v>
      </c>
      <c r="B18" s="39">
        <v>436</v>
      </c>
      <c r="C18" s="40">
        <v>431</v>
      </c>
      <c r="D18" s="39">
        <v>94</v>
      </c>
      <c r="E18" s="39">
        <v>94</v>
      </c>
      <c r="F18" s="39">
        <v>87</v>
      </c>
      <c r="G18" s="39">
        <v>85</v>
      </c>
      <c r="H18" s="39">
        <v>112</v>
      </c>
      <c r="I18" s="39">
        <v>109</v>
      </c>
      <c r="J18" s="39">
        <v>95</v>
      </c>
      <c r="K18" s="39">
        <v>95</v>
      </c>
      <c r="L18" s="39">
        <v>48</v>
      </c>
      <c r="M18" s="39">
        <v>48</v>
      </c>
      <c r="N18" s="23"/>
    </row>
    <row r="19" spans="1:14" ht="15" customHeight="1" x14ac:dyDescent="0.2">
      <c r="A19" s="17" t="s">
        <v>14</v>
      </c>
      <c r="B19" s="39">
        <v>4726</v>
      </c>
      <c r="C19" s="40">
        <v>4580</v>
      </c>
      <c r="D19" s="39">
        <v>1337</v>
      </c>
      <c r="E19" s="39">
        <v>1297</v>
      </c>
      <c r="F19" s="39">
        <v>1157</v>
      </c>
      <c r="G19" s="39">
        <v>1113</v>
      </c>
      <c r="H19" s="39">
        <v>1169</v>
      </c>
      <c r="I19" s="39">
        <v>1136</v>
      </c>
      <c r="J19" s="39">
        <v>1063</v>
      </c>
      <c r="K19" s="39">
        <v>1034</v>
      </c>
      <c r="L19" s="39" t="s">
        <v>13</v>
      </c>
      <c r="M19" s="39" t="s">
        <v>13</v>
      </c>
      <c r="N19" s="23"/>
    </row>
    <row r="20" spans="1:14" ht="15" customHeight="1" x14ac:dyDescent="0.2">
      <c r="A20" s="16" t="s">
        <v>7</v>
      </c>
      <c r="B20" s="39">
        <v>4687</v>
      </c>
      <c r="C20" s="40">
        <v>4542</v>
      </c>
      <c r="D20" s="39">
        <v>1319</v>
      </c>
      <c r="E20" s="39">
        <v>1279</v>
      </c>
      <c r="F20" s="39">
        <v>1151</v>
      </c>
      <c r="G20" s="39">
        <v>1107</v>
      </c>
      <c r="H20" s="39">
        <v>1163</v>
      </c>
      <c r="I20" s="39">
        <v>1130</v>
      </c>
      <c r="J20" s="39">
        <v>1054</v>
      </c>
      <c r="K20" s="39">
        <v>1026</v>
      </c>
      <c r="L20" s="39" t="s">
        <v>13</v>
      </c>
      <c r="M20" s="39" t="s">
        <v>13</v>
      </c>
      <c r="N20" s="23"/>
    </row>
    <row r="21" spans="1:14" ht="15" customHeight="1" x14ac:dyDescent="0.2">
      <c r="A21" s="16" t="s">
        <v>8</v>
      </c>
      <c r="B21" s="39">
        <v>39</v>
      </c>
      <c r="C21" s="40">
        <v>38</v>
      </c>
      <c r="D21" s="39">
        <v>18</v>
      </c>
      <c r="E21" s="39">
        <v>18</v>
      </c>
      <c r="F21" s="39">
        <v>6</v>
      </c>
      <c r="G21" s="39">
        <v>6</v>
      </c>
      <c r="H21" s="39">
        <v>6</v>
      </c>
      <c r="I21" s="39">
        <v>6</v>
      </c>
      <c r="J21" s="39">
        <v>9</v>
      </c>
      <c r="K21" s="39">
        <v>8</v>
      </c>
      <c r="L21" s="39" t="s">
        <v>13</v>
      </c>
      <c r="M21" s="39" t="s">
        <v>13</v>
      </c>
      <c r="N21" s="23"/>
    </row>
    <row r="22" spans="1:14" ht="15" customHeight="1" x14ac:dyDescent="0.2">
      <c r="A22" s="14" t="s">
        <v>25</v>
      </c>
      <c r="B22" s="39">
        <v>2032</v>
      </c>
      <c r="C22" s="40">
        <v>1932</v>
      </c>
      <c r="D22" s="39">
        <v>603</v>
      </c>
      <c r="E22" s="39">
        <v>578</v>
      </c>
      <c r="F22" s="39">
        <v>479</v>
      </c>
      <c r="G22" s="39">
        <v>450</v>
      </c>
      <c r="H22" s="39">
        <v>476</v>
      </c>
      <c r="I22" s="39">
        <v>453</v>
      </c>
      <c r="J22" s="39">
        <v>474</v>
      </c>
      <c r="K22" s="39">
        <v>451</v>
      </c>
      <c r="L22" s="39" t="s">
        <v>13</v>
      </c>
      <c r="M22" s="39" t="s">
        <v>13</v>
      </c>
      <c r="N22" s="23"/>
    </row>
    <row r="23" spans="1:14" ht="15" customHeight="1" x14ac:dyDescent="0.2">
      <c r="A23" s="14" t="s">
        <v>26</v>
      </c>
      <c r="B23" s="39">
        <v>233</v>
      </c>
      <c r="C23" s="40">
        <v>223</v>
      </c>
      <c r="D23" s="39">
        <v>66</v>
      </c>
      <c r="E23" s="39">
        <v>62</v>
      </c>
      <c r="F23" s="39">
        <v>56</v>
      </c>
      <c r="G23" s="39">
        <v>54</v>
      </c>
      <c r="H23" s="39">
        <v>79</v>
      </c>
      <c r="I23" s="39">
        <v>75</v>
      </c>
      <c r="J23" s="39">
        <v>32</v>
      </c>
      <c r="K23" s="39">
        <v>32</v>
      </c>
      <c r="L23" s="39" t="s">
        <v>13</v>
      </c>
      <c r="M23" s="39" t="s">
        <v>13</v>
      </c>
      <c r="N23" s="23"/>
    </row>
    <row r="24" spans="1:14" ht="15" customHeight="1" x14ac:dyDescent="0.2">
      <c r="A24" s="14" t="s">
        <v>27</v>
      </c>
      <c r="B24" s="39">
        <v>2461</v>
      </c>
      <c r="C24" s="40">
        <v>2425</v>
      </c>
      <c r="D24" s="39">
        <v>668</v>
      </c>
      <c r="E24" s="39">
        <v>657</v>
      </c>
      <c r="F24" s="39">
        <v>622</v>
      </c>
      <c r="G24" s="39">
        <v>609</v>
      </c>
      <c r="H24" s="39">
        <v>614</v>
      </c>
      <c r="I24" s="39">
        <v>608</v>
      </c>
      <c r="J24" s="39">
        <v>557</v>
      </c>
      <c r="K24" s="39">
        <v>551</v>
      </c>
      <c r="L24" s="39" t="s">
        <v>13</v>
      </c>
      <c r="M24" s="39" t="s">
        <v>13</v>
      </c>
      <c r="N24" s="23"/>
    </row>
    <row r="25" spans="1:14" ht="15" customHeight="1" x14ac:dyDescent="0.2">
      <c r="A25" s="17" t="s">
        <v>15</v>
      </c>
      <c r="B25" s="39">
        <v>27441</v>
      </c>
      <c r="C25" s="40">
        <v>26411</v>
      </c>
      <c r="D25" s="39">
        <v>9285</v>
      </c>
      <c r="E25" s="39">
        <v>8705</v>
      </c>
      <c r="F25" s="39">
        <v>9055</v>
      </c>
      <c r="G25" s="39">
        <v>8746</v>
      </c>
      <c r="H25" s="39">
        <v>8989</v>
      </c>
      <c r="I25" s="39">
        <v>8850</v>
      </c>
      <c r="J25" s="39">
        <v>112</v>
      </c>
      <c r="K25" s="39">
        <v>110</v>
      </c>
      <c r="L25" s="39" t="s">
        <v>13</v>
      </c>
      <c r="M25" s="39" t="s">
        <v>13</v>
      </c>
      <c r="N25" s="23"/>
    </row>
    <row r="26" spans="1:14" ht="15" customHeight="1" x14ac:dyDescent="0.2">
      <c r="A26" s="16" t="s">
        <v>7</v>
      </c>
      <c r="B26" s="39">
        <v>27367</v>
      </c>
      <c r="C26" s="40">
        <v>26340</v>
      </c>
      <c r="D26" s="39">
        <v>9259</v>
      </c>
      <c r="E26" s="39">
        <v>8682</v>
      </c>
      <c r="F26" s="39">
        <v>9033</v>
      </c>
      <c r="G26" s="39">
        <v>8724</v>
      </c>
      <c r="H26" s="39">
        <v>8963</v>
      </c>
      <c r="I26" s="39">
        <v>8824</v>
      </c>
      <c r="J26" s="39">
        <v>112</v>
      </c>
      <c r="K26" s="39">
        <v>110</v>
      </c>
      <c r="L26" s="39" t="s">
        <v>13</v>
      </c>
      <c r="M26" s="39" t="s">
        <v>13</v>
      </c>
      <c r="N26" s="23"/>
    </row>
    <row r="27" spans="1:14" ht="15" customHeight="1" x14ac:dyDescent="0.2">
      <c r="A27" s="16" t="s">
        <v>8</v>
      </c>
      <c r="B27" s="39">
        <v>56</v>
      </c>
      <c r="C27" s="40">
        <v>53</v>
      </c>
      <c r="D27" s="39">
        <v>18</v>
      </c>
      <c r="E27" s="39">
        <v>15</v>
      </c>
      <c r="F27" s="39">
        <v>20</v>
      </c>
      <c r="G27" s="39">
        <v>20</v>
      </c>
      <c r="H27" s="39">
        <v>18</v>
      </c>
      <c r="I27" s="39">
        <v>18</v>
      </c>
      <c r="J27" s="39" t="s">
        <v>13</v>
      </c>
      <c r="K27" s="39" t="s">
        <v>13</v>
      </c>
      <c r="L27" s="39" t="s">
        <v>13</v>
      </c>
      <c r="M27" s="39" t="s">
        <v>13</v>
      </c>
      <c r="N27" s="23"/>
    </row>
    <row r="28" spans="1:14" ht="15" customHeight="1" x14ac:dyDescent="0.2">
      <c r="A28" s="16" t="s">
        <v>9</v>
      </c>
      <c r="B28" s="39">
        <v>18</v>
      </c>
      <c r="C28" s="40">
        <v>18</v>
      </c>
      <c r="D28" s="39">
        <v>8</v>
      </c>
      <c r="E28" s="39">
        <v>8</v>
      </c>
      <c r="F28" s="39">
        <v>2</v>
      </c>
      <c r="G28" s="39">
        <v>2</v>
      </c>
      <c r="H28" s="39">
        <v>8</v>
      </c>
      <c r="I28" s="39">
        <v>8</v>
      </c>
      <c r="J28" s="39" t="s">
        <v>13</v>
      </c>
      <c r="K28" s="39" t="s">
        <v>13</v>
      </c>
      <c r="L28" s="39" t="s">
        <v>13</v>
      </c>
      <c r="M28" s="39" t="s">
        <v>13</v>
      </c>
      <c r="N28" s="23"/>
    </row>
    <row r="29" spans="1:14" ht="22.8" x14ac:dyDescent="0.2">
      <c r="A29" s="17" t="s">
        <v>16</v>
      </c>
      <c r="B29" s="39">
        <v>975</v>
      </c>
      <c r="C29" s="40">
        <v>947</v>
      </c>
      <c r="D29" s="39">
        <v>329</v>
      </c>
      <c r="E29" s="39">
        <v>311</v>
      </c>
      <c r="F29" s="39">
        <v>308</v>
      </c>
      <c r="G29" s="39">
        <v>301</v>
      </c>
      <c r="H29" s="39">
        <v>290</v>
      </c>
      <c r="I29" s="39">
        <v>287</v>
      </c>
      <c r="J29" s="39">
        <v>48</v>
      </c>
      <c r="K29" s="39">
        <v>48</v>
      </c>
      <c r="L29" s="39" t="s">
        <v>13</v>
      </c>
      <c r="M29" s="39" t="s">
        <v>13</v>
      </c>
      <c r="N29" s="23"/>
    </row>
    <row r="30" spans="1:14" ht="15" customHeight="1" x14ac:dyDescent="0.2">
      <c r="A30" s="16" t="s">
        <v>7</v>
      </c>
      <c r="B30" s="39">
        <v>975</v>
      </c>
      <c r="C30" s="40">
        <v>947</v>
      </c>
      <c r="D30" s="39">
        <v>329</v>
      </c>
      <c r="E30" s="39">
        <v>311</v>
      </c>
      <c r="F30" s="39">
        <v>308</v>
      </c>
      <c r="G30" s="39">
        <v>301</v>
      </c>
      <c r="H30" s="39">
        <v>290</v>
      </c>
      <c r="I30" s="39">
        <v>287</v>
      </c>
      <c r="J30" s="39">
        <v>48</v>
      </c>
      <c r="K30" s="39">
        <v>48</v>
      </c>
      <c r="L30" s="39" t="s">
        <v>13</v>
      </c>
      <c r="M30" s="39" t="s">
        <v>13</v>
      </c>
      <c r="N30" s="23"/>
    </row>
    <row r="31" spans="1:14" x14ac:dyDescent="0.2"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</sheetData>
  <mergeCells count="8">
    <mergeCell ref="J5:K5"/>
    <mergeCell ref="L5:M5"/>
    <mergeCell ref="A4:A6"/>
    <mergeCell ref="B4:M4"/>
    <mergeCell ref="B5:C5"/>
    <mergeCell ref="D5:E5"/>
    <mergeCell ref="F5:G5"/>
    <mergeCell ref="H5:I5"/>
  </mergeCells>
  <pageMargins left="0.7" right="0.7" top="0.75" bottom="0.75" header="0.3" footer="0.3"/>
  <pageSetup paperSize="9" scale="8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0"/>
  <sheetViews>
    <sheetView workbookViewId="0">
      <selection activeCell="A2" sqref="A2"/>
    </sheetView>
  </sheetViews>
  <sheetFormatPr defaultColWidth="8.88671875" defaultRowHeight="11.4" x14ac:dyDescent="0.2"/>
  <cols>
    <col min="1" max="1" width="22.88671875" style="23" customWidth="1"/>
    <col min="2" max="5" width="9.6640625" style="23" customWidth="1"/>
    <col min="6" max="6" width="11.33203125" style="23" customWidth="1"/>
    <col min="7" max="7" width="10.6640625" style="23" customWidth="1"/>
    <col min="8" max="8" width="11" style="23" customWidth="1"/>
    <col min="9" max="16384" width="8.88671875" style="2"/>
  </cols>
  <sheetData>
    <row r="1" spans="1:11" ht="50.1" customHeight="1" x14ac:dyDescent="0.2">
      <c r="I1" s="23"/>
      <c r="J1" s="23"/>
      <c r="K1" s="23"/>
    </row>
    <row r="2" spans="1:11" s="24" customFormat="1" ht="15" customHeight="1" x14ac:dyDescent="0.25">
      <c r="A2" s="1" t="s">
        <v>98</v>
      </c>
    </row>
    <row r="3" spans="1:11" ht="15" customHeight="1" x14ac:dyDescent="0.2"/>
    <row r="4" spans="1:11" ht="15" customHeight="1" x14ac:dyDescent="0.2">
      <c r="A4" s="92" t="s">
        <v>28</v>
      </c>
      <c r="B4" s="88" t="s">
        <v>86</v>
      </c>
      <c r="C4" s="88" t="s">
        <v>17</v>
      </c>
      <c r="D4" s="88" t="s">
        <v>0</v>
      </c>
      <c r="E4" s="88"/>
      <c r="F4" s="93" t="s">
        <v>1</v>
      </c>
      <c r="G4" s="94"/>
      <c r="H4" s="89" t="s">
        <v>88</v>
      </c>
      <c r="I4" s="23"/>
    </row>
    <row r="5" spans="1:11" ht="15" customHeight="1" x14ac:dyDescent="0.2">
      <c r="A5" s="92"/>
      <c r="B5" s="88"/>
      <c r="C5" s="88"/>
      <c r="D5" s="19" t="s">
        <v>23</v>
      </c>
      <c r="E5" s="19" t="s">
        <v>5</v>
      </c>
      <c r="F5" s="19" t="s">
        <v>23</v>
      </c>
      <c r="G5" s="19" t="s">
        <v>5</v>
      </c>
      <c r="H5" s="89"/>
      <c r="I5" s="23"/>
    </row>
    <row r="6" spans="1:11" ht="15" customHeight="1" x14ac:dyDescent="0.2">
      <c r="A6" s="7" t="s">
        <v>29</v>
      </c>
      <c r="B6" s="32">
        <v>758</v>
      </c>
      <c r="C6" s="32">
        <v>7700</v>
      </c>
      <c r="D6" s="38">
        <v>145288</v>
      </c>
      <c r="E6" s="33">
        <v>72829</v>
      </c>
      <c r="F6" s="38">
        <v>36949</v>
      </c>
      <c r="G6" s="33">
        <v>17984</v>
      </c>
      <c r="H6" s="34">
        <v>27524</v>
      </c>
      <c r="I6" s="23"/>
    </row>
    <row r="7" spans="1:11" ht="15" customHeight="1" x14ac:dyDescent="0.2">
      <c r="A7" s="44" t="s">
        <v>30</v>
      </c>
      <c r="B7" s="35">
        <v>33</v>
      </c>
      <c r="C7" s="35">
        <v>320</v>
      </c>
      <c r="D7" s="38">
        <v>6265</v>
      </c>
      <c r="E7" s="26">
        <v>2797</v>
      </c>
      <c r="F7" s="38">
        <v>1628</v>
      </c>
      <c r="G7" s="26">
        <v>690</v>
      </c>
      <c r="H7" s="34">
        <v>1155</v>
      </c>
      <c r="I7" s="23"/>
    </row>
    <row r="8" spans="1:11" ht="15" customHeight="1" x14ac:dyDescent="0.2">
      <c r="A8" s="44" t="s">
        <v>31</v>
      </c>
      <c r="B8" s="35">
        <v>23</v>
      </c>
      <c r="C8" s="35">
        <v>223</v>
      </c>
      <c r="D8" s="38">
        <v>4259</v>
      </c>
      <c r="E8" s="26">
        <v>2160</v>
      </c>
      <c r="F8" s="38">
        <v>1133</v>
      </c>
      <c r="G8" s="26">
        <v>536</v>
      </c>
      <c r="H8" s="34">
        <v>865</v>
      </c>
      <c r="I8" s="23"/>
    </row>
    <row r="9" spans="1:11" ht="15" customHeight="1" x14ac:dyDescent="0.2">
      <c r="A9" s="44" t="s">
        <v>32</v>
      </c>
      <c r="B9" s="35">
        <v>29</v>
      </c>
      <c r="C9" s="35">
        <v>248</v>
      </c>
      <c r="D9" s="38">
        <v>3922</v>
      </c>
      <c r="E9" s="26">
        <v>1909</v>
      </c>
      <c r="F9" s="38">
        <v>1023</v>
      </c>
      <c r="G9" s="26">
        <v>455</v>
      </c>
      <c r="H9" s="34">
        <v>856</v>
      </c>
      <c r="I9" s="23"/>
    </row>
    <row r="10" spans="1:11" ht="15" customHeight="1" x14ac:dyDescent="0.2">
      <c r="A10" s="44" t="s">
        <v>33</v>
      </c>
      <c r="B10" s="35">
        <v>28</v>
      </c>
      <c r="C10" s="35">
        <v>222</v>
      </c>
      <c r="D10" s="38">
        <v>3789</v>
      </c>
      <c r="E10" s="26">
        <v>1907</v>
      </c>
      <c r="F10" s="38">
        <v>1018</v>
      </c>
      <c r="G10" s="26">
        <v>471</v>
      </c>
      <c r="H10" s="34">
        <v>974</v>
      </c>
      <c r="I10" s="23"/>
    </row>
    <row r="11" spans="1:11" ht="15" customHeight="1" x14ac:dyDescent="0.2">
      <c r="A11" s="44" t="s">
        <v>34</v>
      </c>
      <c r="B11" s="35">
        <v>39</v>
      </c>
      <c r="C11" s="35">
        <v>367</v>
      </c>
      <c r="D11" s="38">
        <v>6806</v>
      </c>
      <c r="E11" s="26">
        <v>3497</v>
      </c>
      <c r="F11" s="38">
        <v>1746</v>
      </c>
      <c r="G11" s="26">
        <v>858</v>
      </c>
      <c r="H11" s="34">
        <v>1832</v>
      </c>
      <c r="I11" s="23"/>
    </row>
    <row r="12" spans="1:11" ht="15" customHeight="1" x14ac:dyDescent="0.2">
      <c r="A12" s="44" t="s">
        <v>35</v>
      </c>
      <c r="B12" s="35">
        <v>18</v>
      </c>
      <c r="C12" s="35">
        <v>191</v>
      </c>
      <c r="D12" s="38">
        <v>3554</v>
      </c>
      <c r="E12" s="26">
        <v>1705</v>
      </c>
      <c r="F12" s="38">
        <v>874</v>
      </c>
      <c r="G12" s="26">
        <v>420</v>
      </c>
      <c r="H12" s="34">
        <v>692</v>
      </c>
      <c r="I12" s="23"/>
    </row>
    <row r="13" spans="1:11" ht="15" customHeight="1" x14ac:dyDescent="0.2">
      <c r="A13" s="44" t="s">
        <v>36</v>
      </c>
      <c r="B13" s="35">
        <v>27</v>
      </c>
      <c r="C13" s="35">
        <v>231</v>
      </c>
      <c r="D13" s="38">
        <v>4209</v>
      </c>
      <c r="E13" s="26">
        <v>2089</v>
      </c>
      <c r="F13" s="38">
        <v>1080</v>
      </c>
      <c r="G13" s="26">
        <v>536</v>
      </c>
      <c r="H13" s="34">
        <v>865</v>
      </c>
      <c r="I13" s="23"/>
    </row>
    <row r="14" spans="1:11" ht="15" customHeight="1" x14ac:dyDescent="0.2">
      <c r="A14" s="44" t="s">
        <v>37</v>
      </c>
      <c r="B14" s="35">
        <v>58</v>
      </c>
      <c r="C14" s="35">
        <v>471</v>
      </c>
      <c r="D14" s="38">
        <v>9194</v>
      </c>
      <c r="E14" s="26">
        <v>4566</v>
      </c>
      <c r="F14" s="38">
        <v>2237</v>
      </c>
      <c r="G14" s="26">
        <v>1147</v>
      </c>
      <c r="H14" s="34">
        <v>1758</v>
      </c>
      <c r="I14" s="23"/>
    </row>
    <row r="15" spans="1:11" ht="15" customHeight="1" x14ac:dyDescent="0.2">
      <c r="A15" s="44" t="s">
        <v>38</v>
      </c>
      <c r="B15" s="35">
        <v>11</v>
      </c>
      <c r="C15" s="35">
        <v>72</v>
      </c>
      <c r="D15" s="38">
        <v>1116</v>
      </c>
      <c r="E15" s="26">
        <v>534</v>
      </c>
      <c r="F15" s="38">
        <v>292</v>
      </c>
      <c r="G15" s="26">
        <v>124</v>
      </c>
      <c r="H15" s="34">
        <v>391</v>
      </c>
      <c r="I15" s="23"/>
    </row>
    <row r="16" spans="1:11" ht="15" customHeight="1" x14ac:dyDescent="0.2">
      <c r="A16" s="44" t="s">
        <v>39</v>
      </c>
      <c r="B16" s="35">
        <v>17</v>
      </c>
      <c r="C16" s="35">
        <v>149</v>
      </c>
      <c r="D16" s="38">
        <v>2541</v>
      </c>
      <c r="E16" s="26">
        <v>1313</v>
      </c>
      <c r="F16" s="38">
        <v>618</v>
      </c>
      <c r="G16" s="26">
        <v>307</v>
      </c>
      <c r="H16" s="34">
        <v>569</v>
      </c>
      <c r="I16" s="23"/>
    </row>
    <row r="17" spans="1:9" ht="15" customHeight="1" x14ac:dyDescent="0.2">
      <c r="A17" s="44" t="s">
        <v>40</v>
      </c>
      <c r="B17" s="35">
        <v>15</v>
      </c>
      <c r="C17" s="35">
        <v>143</v>
      </c>
      <c r="D17" s="38">
        <v>2520</v>
      </c>
      <c r="E17" s="26">
        <v>1295</v>
      </c>
      <c r="F17" s="38">
        <v>680</v>
      </c>
      <c r="G17" s="26">
        <v>354</v>
      </c>
      <c r="H17" s="34">
        <v>588</v>
      </c>
      <c r="I17" s="23"/>
    </row>
    <row r="18" spans="1:9" ht="15" customHeight="1" x14ac:dyDescent="0.2">
      <c r="A18" s="44" t="s">
        <v>41</v>
      </c>
      <c r="B18" s="35">
        <v>17</v>
      </c>
      <c r="C18" s="35">
        <v>279</v>
      </c>
      <c r="D18" s="38">
        <v>4591</v>
      </c>
      <c r="E18" s="26">
        <v>2273</v>
      </c>
      <c r="F18" s="38">
        <v>1260</v>
      </c>
      <c r="G18" s="26">
        <v>591</v>
      </c>
      <c r="H18" s="34">
        <v>773</v>
      </c>
      <c r="I18" s="23"/>
    </row>
    <row r="19" spans="1:9" ht="15" customHeight="1" x14ac:dyDescent="0.2">
      <c r="A19" s="44" t="s">
        <v>42</v>
      </c>
      <c r="B19" s="35">
        <v>36</v>
      </c>
      <c r="C19" s="35">
        <v>327</v>
      </c>
      <c r="D19" s="38">
        <v>6414</v>
      </c>
      <c r="E19" s="26">
        <v>3273</v>
      </c>
      <c r="F19" s="38">
        <v>1606</v>
      </c>
      <c r="G19" s="26">
        <v>822</v>
      </c>
      <c r="H19" s="34">
        <v>1168</v>
      </c>
      <c r="I19" s="23"/>
    </row>
    <row r="20" spans="1:9" ht="15" customHeight="1" x14ac:dyDescent="0.2">
      <c r="A20" s="44" t="s">
        <v>43</v>
      </c>
      <c r="B20" s="35">
        <v>52</v>
      </c>
      <c r="C20" s="35">
        <v>553</v>
      </c>
      <c r="D20" s="38">
        <v>9971</v>
      </c>
      <c r="E20" s="26">
        <v>5030</v>
      </c>
      <c r="F20" s="38">
        <v>2592</v>
      </c>
      <c r="G20" s="26">
        <v>1252</v>
      </c>
      <c r="H20" s="34">
        <v>1893</v>
      </c>
      <c r="I20" s="23"/>
    </row>
    <row r="21" spans="1:9" ht="15" customHeight="1" x14ac:dyDescent="0.2">
      <c r="A21" s="44" t="s">
        <v>44</v>
      </c>
      <c r="B21" s="35">
        <v>23</v>
      </c>
      <c r="C21" s="35">
        <v>184</v>
      </c>
      <c r="D21" s="38">
        <v>3286</v>
      </c>
      <c r="E21" s="26">
        <v>1655</v>
      </c>
      <c r="F21" s="38">
        <v>874</v>
      </c>
      <c r="G21" s="26">
        <v>422</v>
      </c>
      <c r="H21" s="34">
        <v>755</v>
      </c>
      <c r="I21" s="23"/>
    </row>
    <row r="22" spans="1:9" ht="15" customHeight="1" x14ac:dyDescent="0.2">
      <c r="A22" s="44" t="s">
        <v>45</v>
      </c>
      <c r="B22" s="35">
        <v>30</v>
      </c>
      <c r="C22" s="35">
        <v>362</v>
      </c>
      <c r="D22" s="38">
        <v>5631</v>
      </c>
      <c r="E22" s="26">
        <v>2802</v>
      </c>
      <c r="F22" s="38">
        <v>1573</v>
      </c>
      <c r="G22" s="26">
        <v>797</v>
      </c>
      <c r="H22" s="34">
        <v>1231</v>
      </c>
      <c r="I22" s="23"/>
    </row>
    <row r="23" spans="1:9" ht="15" customHeight="1" x14ac:dyDescent="0.2">
      <c r="A23" s="44" t="s">
        <v>46</v>
      </c>
      <c r="B23" s="35">
        <v>91</v>
      </c>
      <c r="C23" s="35">
        <v>891</v>
      </c>
      <c r="D23" s="38">
        <v>17752</v>
      </c>
      <c r="E23" s="26">
        <v>8957</v>
      </c>
      <c r="F23" s="38">
        <v>4594</v>
      </c>
      <c r="G23" s="26">
        <v>2215</v>
      </c>
      <c r="H23" s="34">
        <v>3119</v>
      </c>
      <c r="I23" s="23"/>
    </row>
    <row r="24" spans="1:9" ht="15" customHeight="1" x14ac:dyDescent="0.2">
      <c r="A24" s="44" t="s">
        <v>47</v>
      </c>
      <c r="B24" s="35">
        <v>42</v>
      </c>
      <c r="C24" s="35">
        <v>350</v>
      </c>
      <c r="D24" s="38">
        <v>6389</v>
      </c>
      <c r="E24" s="26">
        <v>3141</v>
      </c>
      <c r="F24" s="38">
        <v>1449</v>
      </c>
      <c r="G24" s="26">
        <v>700</v>
      </c>
      <c r="H24" s="34">
        <v>1403</v>
      </c>
      <c r="I24" s="23"/>
    </row>
    <row r="25" spans="1:9" ht="15" customHeight="1" x14ac:dyDescent="0.2">
      <c r="A25" s="44" t="s">
        <v>48</v>
      </c>
      <c r="B25" s="35">
        <v>29</v>
      </c>
      <c r="C25" s="35">
        <v>249</v>
      </c>
      <c r="D25" s="38">
        <v>4322</v>
      </c>
      <c r="E25" s="26">
        <v>2132</v>
      </c>
      <c r="F25" s="38">
        <v>1021</v>
      </c>
      <c r="G25" s="26">
        <v>487</v>
      </c>
      <c r="H25" s="34">
        <v>930</v>
      </c>
      <c r="I25" s="23"/>
    </row>
    <row r="26" spans="1:9" ht="15" customHeight="1" x14ac:dyDescent="0.2">
      <c r="A26" s="44" t="s">
        <v>49</v>
      </c>
      <c r="B26" s="35">
        <v>22</v>
      </c>
      <c r="C26" s="35">
        <v>207</v>
      </c>
      <c r="D26" s="38">
        <v>3535</v>
      </c>
      <c r="E26" s="26">
        <v>1744</v>
      </c>
      <c r="F26" s="38">
        <v>916</v>
      </c>
      <c r="G26" s="26">
        <v>419</v>
      </c>
      <c r="H26" s="34">
        <v>916</v>
      </c>
      <c r="I26" s="23"/>
    </row>
    <row r="27" spans="1:9" ht="15" customHeight="1" x14ac:dyDescent="0.2">
      <c r="A27" s="44" t="s">
        <v>50</v>
      </c>
      <c r="B27" s="35">
        <v>118</v>
      </c>
      <c r="C27" s="35">
        <v>1661</v>
      </c>
      <c r="D27" s="38">
        <v>35222</v>
      </c>
      <c r="E27" s="26">
        <v>18050</v>
      </c>
      <c r="F27" s="38">
        <v>8735</v>
      </c>
      <c r="G27" s="26">
        <v>4381</v>
      </c>
      <c r="H27" s="34">
        <v>4791</v>
      </c>
      <c r="I27" s="23"/>
    </row>
    <row r="28" spans="1:9" ht="15" customHeight="1" x14ac:dyDescent="0.2">
      <c r="A28" s="29"/>
      <c r="B28" s="20"/>
      <c r="C28" s="20"/>
      <c r="D28" s="20"/>
      <c r="E28" s="20"/>
      <c r="F28" s="20"/>
      <c r="G28" s="20"/>
      <c r="H28" s="20"/>
    </row>
    <row r="29" spans="1:9" ht="15" customHeight="1" x14ac:dyDescent="0.2"/>
    <row r="30" spans="1:9" ht="15" customHeight="1" x14ac:dyDescent="0.2">
      <c r="A30" s="30" t="s">
        <v>90</v>
      </c>
    </row>
  </sheetData>
  <mergeCells count="6">
    <mergeCell ref="H4:H5"/>
    <mergeCell ref="A4:A5"/>
    <mergeCell ref="D4:E4"/>
    <mergeCell ref="F4:G4"/>
    <mergeCell ref="B4:B5"/>
    <mergeCell ref="C4:C5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9"/>
  <sheetViews>
    <sheetView workbookViewId="0">
      <selection activeCell="A2" sqref="A2"/>
    </sheetView>
  </sheetViews>
  <sheetFormatPr defaultColWidth="8.88671875" defaultRowHeight="11.4" x14ac:dyDescent="0.2"/>
  <cols>
    <col min="1" max="1" width="12.6640625" style="2" customWidth="1"/>
    <col min="2" max="8" width="10.6640625" style="2" customWidth="1"/>
    <col min="9" max="16384" width="8.88671875" style="2"/>
  </cols>
  <sheetData>
    <row r="1" spans="1:11" ht="50.1" customHeight="1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24" customFormat="1" ht="15" customHeight="1" x14ac:dyDescent="0.25">
      <c r="A2" s="1" t="s">
        <v>99</v>
      </c>
    </row>
    <row r="3" spans="1:11" ht="15" customHeight="1" x14ac:dyDescent="0.2"/>
    <row r="4" spans="1:11" ht="15" customHeight="1" x14ac:dyDescent="0.2">
      <c r="A4" s="95"/>
      <c r="B4" s="88" t="s">
        <v>0</v>
      </c>
      <c r="C4" s="88"/>
      <c r="D4" s="88"/>
      <c r="E4" s="88"/>
      <c r="F4" s="88"/>
      <c r="G4" s="88"/>
      <c r="H4" s="89" t="s">
        <v>88</v>
      </c>
      <c r="I4" s="23"/>
    </row>
    <row r="5" spans="1:11" ht="34.200000000000003" x14ac:dyDescent="0.2">
      <c r="A5" s="95"/>
      <c r="B5" s="19" t="s">
        <v>2</v>
      </c>
      <c r="C5" s="19" t="s">
        <v>51</v>
      </c>
      <c r="D5" s="19" t="s">
        <v>52</v>
      </c>
      <c r="E5" s="19" t="s">
        <v>53</v>
      </c>
      <c r="F5" s="19" t="s">
        <v>54</v>
      </c>
      <c r="G5" s="19" t="s">
        <v>55</v>
      </c>
      <c r="H5" s="89"/>
      <c r="I5" s="23"/>
    </row>
    <row r="6" spans="1:11" ht="15" customHeight="1" x14ac:dyDescent="0.2">
      <c r="A6" s="8" t="s">
        <v>56</v>
      </c>
      <c r="B6" s="32">
        <v>135066</v>
      </c>
      <c r="C6" s="78">
        <v>43615</v>
      </c>
      <c r="D6" s="76">
        <v>62917</v>
      </c>
      <c r="E6" s="76">
        <v>2906</v>
      </c>
      <c r="F6" s="76">
        <v>25429</v>
      </c>
      <c r="G6" s="67">
        <v>199</v>
      </c>
      <c r="H6" s="34">
        <v>2026</v>
      </c>
      <c r="I6" s="23"/>
    </row>
    <row r="7" spans="1:11" ht="15" customHeight="1" x14ac:dyDescent="0.2">
      <c r="A7" s="3" t="s">
        <v>57</v>
      </c>
      <c r="B7" s="35">
        <v>47360</v>
      </c>
      <c r="C7" s="34">
        <v>26341</v>
      </c>
      <c r="D7" s="25">
        <v>15273</v>
      </c>
      <c r="E7" s="20">
        <v>173</v>
      </c>
      <c r="F7" s="25">
        <v>5521</v>
      </c>
      <c r="G7" s="21">
        <v>52</v>
      </c>
      <c r="H7" s="34">
        <v>1199</v>
      </c>
      <c r="I7" s="23"/>
    </row>
    <row r="8" spans="1:11" ht="15" customHeight="1" x14ac:dyDescent="0.2">
      <c r="A8" s="3" t="s">
        <v>58</v>
      </c>
      <c r="B8" s="35">
        <v>18950</v>
      </c>
      <c r="C8" s="34">
        <v>9881</v>
      </c>
      <c r="D8" s="25">
        <v>7278</v>
      </c>
      <c r="E8" s="20">
        <v>402</v>
      </c>
      <c r="F8" s="25">
        <v>1379</v>
      </c>
      <c r="G8" s="21">
        <v>10</v>
      </c>
      <c r="H8" s="77">
        <v>368</v>
      </c>
      <c r="I8" s="23"/>
    </row>
    <row r="9" spans="1:11" ht="15" customHeight="1" x14ac:dyDescent="0.2">
      <c r="A9" s="3" t="s">
        <v>59</v>
      </c>
      <c r="B9" s="35">
        <v>5214</v>
      </c>
      <c r="C9" s="34">
        <v>2177</v>
      </c>
      <c r="D9" s="25">
        <v>1338</v>
      </c>
      <c r="E9" s="20" t="s">
        <v>13</v>
      </c>
      <c r="F9" s="25">
        <v>1696</v>
      </c>
      <c r="G9" s="21">
        <v>3</v>
      </c>
      <c r="H9" s="77">
        <v>141</v>
      </c>
      <c r="I9" s="23"/>
    </row>
    <row r="10" spans="1:11" ht="15" customHeight="1" x14ac:dyDescent="0.2">
      <c r="A10" s="3" t="s">
        <v>60</v>
      </c>
      <c r="B10" s="35">
        <v>2535</v>
      </c>
      <c r="C10" s="34">
        <v>2111</v>
      </c>
      <c r="D10" s="20">
        <v>423</v>
      </c>
      <c r="E10" s="20" t="s">
        <v>13</v>
      </c>
      <c r="F10" s="20">
        <v>1</v>
      </c>
      <c r="G10" s="21" t="s">
        <v>13</v>
      </c>
      <c r="H10" s="77">
        <v>64</v>
      </c>
      <c r="I10" s="23"/>
    </row>
    <row r="11" spans="1:11" ht="15" customHeight="1" x14ac:dyDescent="0.2">
      <c r="A11" s="3" t="s">
        <v>62</v>
      </c>
      <c r="B11" s="35">
        <v>235</v>
      </c>
      <c r="C11" s="77">
        <v>208</v>
      </c>
      <c r="D11" s="20">
        <v>27</v>
      </c>
      <c r="E11" s="20" t="s">
        <v>13</v>
      </c>
      <c r="F11" s="20" t="s">
        <v>13</v>
      </c>
      <c r="G11" s="21" t="s">
        <v>13</v>
      </c>
      <c r="H11" s="77">
        <v>11</v>
      </c>
      <c r="I11" s="23"/>
    </row>
    <row r="12" spans="1:11" ht="15" customHeight="1" x14ac:dyDescent="0.2">
      <c r="A12" s="3" t="s">
        <v>63</v>
      </c>
      <c r="B12" s="35">
        <v>59</v>
      </c>
      <c r="C12" s="77">
        <v>59</v>
      </c>
      <c r="D12" s="20" t="s">
        <v>13</v>
      </c>
      <c r="E12" s="20" t="s">
        <v>13</v>
      </c>
      <c r="F12" s="20" t="s">
        <v>13</v>
      </c>
      <c r="G12" s="21" t="s">
        <v>13</v>
      </c>
      <c r="H12" s="77">
        <v>1</v>
      </c>
      <c r="I12" s="23"/>
    </row>
    <row r="13" spans="1:11" ht="15" customHeight="1" x14ac:dyDescent="0.2">
      <c r="A13" s="3" t="s">
        <v>64</v>
      </c>
      <c r="B13" s="35">
        <v>24</v>
      </c>
      <c r="C13" s="77">
        <v>24</v>
      </c>
      <c r="D13" s="20" t="s">
        <v>13</v>
      </c>
      <c r="E13" s="20" t="s">
        <v>13</v>
      </c>
      <c r="F13" s="20" t="s">
        <v>13</v>
      </c>
      <c r="G13" s="21" t="s">
        <v>13</v>
      </c>
      <c r="H13" s="77">
        <v>2</v>
      </c>
      <c r="I13" s="23"/>
    </row>
    <row r="14" spans="1:11" ht="15" customHeight="1" x14ac:dyDescent="0.2">
      <c r="A14" s="3" t="s">
        <v>65</v>
      </c>
      <c r="B14" s="35">
        <v>81</v>
      </c>
      <c r="C14" s="79">
        <v>64</v>
      </c>
      <c r="D14" s="80">
        <v>4</v>
      </c>
      <c r="E14" s="20" t="s">
        <v>13</v>
      </c>
      <c r="F14" s="20">
        <v>13</v>
      </c>
      <c r="G14" s="21" t="s">
        <v>13</v>
      </c>
      <c r="H14" s="77">
        <v>10</v>
      </c>
      <c r="I14" s="23"/>
    </row>
    <row r="15" spans="1:11" ht="15" customHeight="1" x14ac:dyDescent="0.2">
      <c r="A15" s="11"/>
      <c r="B15" s="20"/>
      <c r="C15" s="20"/>
      <c r="D15" s="20"/>
      <c r="E15" s="20"/>
      <c r="F15" s="20"/>
      <c r="G15" s="20"/>
      <c r="H15" s="20"/>
    </row>
    <row r="16" spans="1:11" ht="15" customHeight="1" x14ac:dyDescent="0.2"/>
    <row r="17" spans="1:2" ht="15" customHeight="1" x14ac:dyDescent="0.2">
      <c r="A17" s="30" t="s">
        <v>90</v>
      </c>
    </row>
    <row r="19" spans="1:2" x14ac:dyDescent="0.2">
      <c r="B19" s="41"/>
    </row>
  </sheetData>
  <mergeCells count="3">
    <mergeCell ref="H4:H5"/>
    <mergeCell ref="A4:A5"/>
    <mergeCell ref="B4:G4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33"/>
  <sheetViews>
    <sheetView workbookViewId="0">
      <selection activeCell="A2" sqref="A2"/>
    </sheetView>
  </sheetViews>
  <sheetFormatPr defaultColWidth="8.88671875" defaultRowHeight="11.4" x14ac:dyDescent="0.2"/>
  <cols>
    <col min="1" max="1" width="30.77734375" style="2" customWidth="1"/>
    <col min="2" max="16384" width="8.88671875" style="2"/>
  </cols>
  <sheetData>
    <row r="1" spans="1:12" ht="50.1" customHeight="1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s="24" customFormat="1" ht="15" customHeight="1" x14ac:dyDescent="0.25">
      <c r="A2" s="1" t="s">
        <v>100</v>
      </c>
    </row>
    <row r="3" spans="1:12" ht="15" customHeight="1" x14ac:dyDescent="0.2"/>
    <row r="4" spans="1:12" ht="15" customHeight="1" x14ac:dyDescent="0.2">
      <c r="A4" s="95"/>
      <c r="B4" s="87" t="s">
        <v>66</v>
      </c>
      <c r="C4" s="88"/>
      <c r="D4" s="88"/>
      <c r="E4" s="88"/>
      <c r="F4" s="88"/>
      <c r="G4" s="88"/>
      <c r="H4" s="96" t="s">
        <v>67</v>
      </c>
      <c r="I4" s="100"/>
      <c r="J4" s="96" t="s">
        <v>68</v>
      </c>
      <c r="K4" s="97"/>
      <c r="L4" s="23"/>
    </row>
    <row r="5" spans="1:12" ht="23.85" customHeight="1" x14ac:dyDescent="0.2">
      <c r="A5" s="95"/>
      <c r="B5" s="90" t="s">
        <v>2</v>
      </c>
      <c r="C5" s="90" t="s">
        <v>69</v>
      </c>
      <c r="D5" s="89" t="s">
        <v>70</v>
      </c>
      <c r="E5" s="87"/>
      <c r="F5" s="88" t="s">
        <v>71</v>
      </c>
      <c r="G5" s="88"/>
      <c r="H5" s="98"/>
      <c r="I5" s="101"/>
      <c r="J5" s="98"/>
      <c r="K5" s="99"/>
      <c r="L5" s="23"/>
    </row>
    <row r="6" spans="1:12" ht="15" customHeight="1" x14ac:dyDescent="0.2">
      <c r="A6" s="95"/>
      <c r="B6" s="91"/>
      <c r="C6" s="91"/>
      <c r="D6" s="73" t="s">
        <v>23</v>
      </c>
      <c r="E6" s="73" t="s">
        <v>69</v>
      </c>
      <c r="F6" s="19" t="s">
        <v>23</v>
      </c>
      <c r="G6" s="19" t="s">
        <v>69</v>
      </c>
      <c r="H6" s="19" t="s">
        <v>23</v>
      </c>
      <c r="I6" s="19" t="s">
        <v>69</v>
      </c>
      <c r="J6" s="73" t="s">
        <v>23</v>
      </c>
      <c r="K6" s="74" t="s">
        <v>69</v>
      </c>
      <c r="L6" s="23"/>
    </row>
    <row r="7" spans="1:12" ht="15" customHeight="1" x14ac:dyDescent="0.2">
      <c r="A7" s="8" t="s">
        <v>10</v>
      </c>
      <c r="B7" s="78">
        <v>26813</v>
      </c>
      <c r="C7" s="76">
        <v>18237</v>
      </c>
      <c r="D7" s="76">
        <v>13821</v>
      </c>
      <c r="E7" s="76">
        <v>9536</v>
      </c>
      <c r="F7" s="76">
        <v>12992</v>
      </c>
      <c r="G7" s="33">
        <v>8701</v>
      </c>
      <c r="H7" s="62">
        <v>18776.699999999997</v>
      </c>
      <c r="I7" s="63">
        <v>12822.94</v>
      </c>
      <c r="J7" s="62">
        <v>1125.6000000000001</v>
      </c>
      <c r="K7" s="62">
        <v>993.99</v>
      </c>
      <c r="L7" s="23"/>
    </row>
    <row r="8" spans="1:12" ht="15" customHeight="1" x14ac:dyDescent="0.2">
      <c r="A8" s="36" t="s">
        <v>7</v>
      </c>
      <c r="B8" s="34">
        <v>25620</v>
      </c>
      <c r="C8" s="25">
        <v>17380</v>
      </c>
      <c r="D8" s="25">
        <v>13294</v>
      </c>
      <c r="E8" s="25">
        <v>9135</v>
      </c>
      <c r="F8" s="25">
        <v>12326</v>
      </c>
      <c r="G8" s="26">
        <v>8245</v>
      </c>
      <c r="H8" s="62">
        <v>18003.030000000002</v>
      </c>
      <c r="I8" s="63">
        <v>12251.68</v>
      </c>
      <c r="J8" s="62">
        <v>1067.83</v>
      </c>
      <c r="K8" s="62">
        <v>949.69999999999993</v>
      </c>
      <c r="L8" s="23"/>
    </row>
    <row r="9" spans="1:12" ht="15" customHeight="1" x14ac:dyDescent="0.2">
      <c r="A9" s="36" t="s">
        <v>8</v>
      </c>
      <c r="B9" s="34">
        <v>707</v>
      </c>
      <c r="C9" s="25">
        <v>477</v>
      </c>
      <c r="D9" s="25">
        <v>281</v>
      </c>
      <c r="E9" s="25">
        <v>202</v>
      </c>
      <c r="F9" s="25">
        <v>426</v>
      </c>
      <c r="G9" s="26">
        <v>275</v>
      </c>
      <c r="H9" s="62">
        <v>428.2</v>
      </c>
      <c r="I9" s="63">
        <v>301.02</v>
      </c>
      <c r="J9" s="62">
        <v>30.87</v>
      </c>
      <c r="K9" s="62">
        <v>19.39</v>
      </c>
      <c r="L9" s="23"/>
    </row>
    <row r="10" spans="1:12" ht="15" customHeight="1" x14ac:dyDescent="0.2">
      <c r="A10" s="36" t="s">
        <v>9</v>
      </c>
      <c r="B10" s="34">
        <v>486</v>
      </c>
      <c r="C10" s="25">
        <v>380</v>
      </c>
      <c r="D10" s="25">
        <v>246</v>
      </c>
      <c r="E10" s="25">
        <v>199</v>
      </c>
      <c r="F10" s="25">
        <v>240</v>
      </c>
      <c r="G10" s="26">
        <v>181</v>
      </c>
      <c r="H10" s="62">
        <v>345.46999999999997</v>
      </c>
      <c r="I10" s="63">
        <v>270.24</v>
      </c>
      <c r="J10" s="62">
        <v>26.9</v>
      </c>
      <c r="K10" s="62">
        <v>24.9</v>
      </c>
      <c r="L10" s="23"/>
    </row>
    <row r="11" spans="1:12" ht="15" customHeight="1" x14ac:dyDescent="0.2">
      <c r="A11" s="5" t="s">
        <v>11</v>
      </c>
      <c r="B11" s="34">
        <v>6344</v>
      </c>
      <c r="C11" s="25">
        <v>4733</v>
      </c>
      <c r="D11" s="25">
        <v>3376</v>
      </c>
      <c r="E11" s="25">
        <v>2612</v>
      </c>
      <c r="F11" s="25">
        <v>2968</v>
      </c>
      <c r="G11" s="26">
        <v>2121</v>
      </c>
      <c r="H11" s="62">
        <v>4555.29</v>
      </c>
      <c r="I11" s="63">
        <v>3471.65</v>
      </c>
      <c r="J11" s="62">
        <v>348.15000000000003</v>
      </c>
      <c r="K11" s="62">
        <v>301.38000000000005</v>
      </c>
      <c r="L11" s="23"/>
    </row>
    <row r="12" spans="1:12" ht="15" customHeight="1" x14ac:dyDescent="0.2">
      <c r="A12" s="36" t="s">
        <v>7</v>
      </c>
      <c r="B12" s="34">
        <v>5530</v>
      </c>
      <c r="C12" s="25">
        <v>4136</v>
      </c>
      <c r="D12" s="25">
        <v>3033</v>
      </c>
      <c r="E12" s="25">
        <v>2343</v>
      </c>
      <c r="F12" s="25">
        <v>2497</v>
      </c>
      <c r="G12" s="26">
        <v>1793</v>
      </c>
      <c r="H12" s="62">
        <v>4018.06</v>
      </c>
      <c r="I12" s="63">
        <v>3070.63</v>
      </c>
      <c r="J12" s="62">
        <v>302.59000000000003</v>
      </c>
      <c r="K12" s="62">
        <v>265.8</v>
      </c>
      <c r="L12" s="23"/>
    </row>
    <row r="13" spans="1:12" ht="15" customHeight="1" x14ac:dyDescent="0.2">
      <c r="A13" s="36" t="s">
        <v>8</v>
      </c>
      <c r="B13" s="34">
        <v>437</v>
      </c>
      <c r="C13" s="25">
        <v>307</v>
      </c>
      <c r="D13" s="25">
        <v>175</v>
      </c>
      <c r="E13" s="25">
        <v>135</v>
      </c>
      <c r="F13" s="25">
        <v>262</v>
      </c>
      <c r="G13" s="26">
        <v>172</v>
      </c>
      <c r="H13" s="62">
        <v>278.02</v>
      </c>
      <c r="I13" s="63">
        <v>202.10999999999999</v>
      </c>
      <c r="J13" s="62">
        <v>21.669999999999998</v>
      </c>
      <c r="K13" s="62">
        <v>13.19</v>
      </c>
      <c r="L13" s="23"/>
    </row>
    <row r="14" spans="1:12" ht="15" customHeight="1" x14ac:dyDescent="0.2">
      <c r="A14" s="36" t="s">
        <v>9</v>
      </c>
      <c r="B14" s="34">
        <v>377</v>
      </c>
      <c r="C14" s="25">
        <v>290</v>
      </c>
      <c r="D14" s="25">
        <v>168</v>
      </c>
      <c r="E14" s="25">
        <v>134</v>
      </c>
      <c r="F14" s="25">
        <v>209</v>
      </c>
      <c r="G14" s="26">
        <v>156</v>
      </c>
      <c r="H14" s="62">
        <v>259.20999999999998</v>
      </c>
      <c r="I14" s="63">
        <v>198.91</v>
      </c>
      <c r="J14" s="62">
        <v>23.89</v>
      </c>
      <c r="K14" s="62">
        <v>22.39</v>
      </c>
      <c r="L14" s="23"/>
    </row>
    <row r="15" spans="1:12" ht="15" customHeight="1" x14ac:dyDescent="0.2">
      <c r="A15" s="5" t="s">
        <v>12</v>
      </c>
      <c r="B15" s="34">
        <v>11378</v>
      </c>
      <c r="C15" s="25">
        <v>7717</v>
      </c>
      <c r="D15" s="25">
        <v>5883</v>
      </c>
      <c r="E15" s="25">
        <v>4041</v>
      </c>
      <c r="F15" s="25">
        <v>5495</v>
      </c>
      <c r="G15" s="26">
        <v>3676</v>
      </c>
      <c r="H15" s="62">
        <v>8150.21</v>
      </c>
      <c r="I15" s="63">
        <v>5542.7</v>
      </c>
      <c r="J15" s="62">
        <v>456.5</v>
      </c>
      <c r="K15" s="62">
        <v>408.52</v>
      </c>
      <c r="L15" s="23"/>
    </row>
    <row r="16" spans="1:12" ht="15" customHeight="1" x14ac:dyDescent="0.2">
      <c r="A16" s="36" t="s">
        <v>7</v>
      </c>
      <c r="B16" s="34">
        <v>11092</v>
      </c>
      <c r="C16" s="25">
        <v>7510</v>
      </c>
      <c r="D16" s="25">
        <v>5738</v>
      </c>
      <c r="E16" s="25">
        <v>3934</v>
      </c>
      <c r="F16" s="25">
        <v>5354</v>
      </c>
      <c r="G16" s="26">
        <v>3576</v>
      </c>
      <c r="H16" s="62">
        <v>7963.8700000000008</v>
      </c>
      <c r="I16" s="63">
        <v>5403.8</v>
      </c>
      <c r="J16" s="62">
        <v>446.86</v>
      </c>
      <c r="K16" s="62">
        <v>402.38</v>
      </c>
      <c r="L16" s="23"/>
    </row>
    <row r="17" spans="1:12" ht="15" customHeight="1" x14ac:dyDescent="0.2">
      <c r="A17" s="36" t="s">
        <v>8</v>
      </c>
      <c r="B17" s="34">
        <v>198</v>
      </c>
      <c r="C17" s="25">
        <v>136</v>
      </c>
      <c r="D17" s="25">
        <v>86</v>
      </c>
      <c r="E17" s="25">
        <v>59</v>
      </c>
      <c r="F17" s="25">
        <v>112</v>
      </c>
      <c r="G17" s="26">
        <v>77</v>
      </c>
      <c r="H17" s="62">
        <v>119.88</v>
      </c>
      <c r="I17" s="63">
        <v>85.37</v>
      </c>
      <c r="J17" s="62">
        <v>7.65</v>
      </c>
      <c r="K17" s="62">
        <v>4.6500000000000004</v>
      </c>
      <c r="L17" s="23"/>
    </row>
    <row r="18" spans="1:12" ht="15" customHeight="1" x14ac:dyDescent="0.2">
      <c r="A18" s="36" t="s">
        <v>9</v>
      </c>
      <c r="B18" s="34">
        <v>88</v>
      </c>
      <c r="C18" s="25">
        <v>71</v>
      </c>
      <c r="D18" s="25">
        <v>59</v>
      </c>
      <c r="E18" s="25">
        <v>48</v>
      </c>
      <c r="F18" s="25">
        <v>29</v>
      </c>
      <c r="G18" s="26">
        <v>23</v>
      </c>
      <c r="H18" s="62">
        <v>66.459999999999994</v>
      </c>
      <c r="I18" s="63">
        <v>53.53</v>
      </c>
      <c r="J18" s="62">
        <v>1.99</v>
      </c>
      <c r="K18" s="62">
        <v>1.49</v>
      </c>
      <c r="L18" s="23"/>
    </row>
    <row r="19" spans="1:12" ht="15" customHeight="1" x14ac:dyDescent="0.2">
      <c r="A19" s="5" t="s">
        <v>14</v>
      </c>
      <c r="B19" s="34">
        <v>2146</v>
      </c>
      <c r="C19" s="25">
        <v>1440</v>
      </c>
      <c r="D19" s="25">
        <v>1564</v>
      </c>
      <c r="E19" s="25">
        <v>1067</v>
      </c>
      <c r="F19" s="25">
        <v>582</v>
      </c>
      <c r="G19" s="26">
        <v>373</v>
      </c>
      <c r="H19" s="62">
        <v>1740.7900000000002</v>
      </c>
      <c r="I19" s="63">
        <v>1181.43</v>
      </c>
      <c r="J19" s="62">
        <v>38.14</v>
      </c>
      <c r="K19" s="62">
        <v>35.089999999999996</v>
      </c>
      <c r="L19" s="23"/>
    </row>
    <row r="20" spans="1:12" ht="15" customHeight="1" x14ac:dyDescent="0.2">
      <c r="A20" s="36" t="s">
        <v>7</v>
      </c>
      <c r="B20" s="34">
        <v>2096</v>
      </c>
      <c r="C20" s="25">
        <v>1419</v>
      </c>
      <c r="D20" s="25">
        <v>1545</v>
      </c>
      <c r="E20" s="25">
        <v>1060</v>
      </c>
      <c r="F20" s="25">
        <v>551</v>
      </c>
      <c r="G20" s="26">
        <v>359</v>
      </c>
      <c r="H20" s="62">
        <v>1717.3600000000001</v>
      </c>
      <c r="I20" s="63">
        <v>1171.67</v>
      </c>
      <c r="J20" s="62">
        <v>37.14</v>
      </c>
      <c r="K20" s="62">
        <v>34.089999999999996</v>
      </c>
      <c r="L20" s="23"/>
    </row>
    <row r="21" spans="1:12" ht="15" customHeight="1" x14ac:dyDescent="0.2">
      <c r="A21" s="36" t="s">
        <v>8</v>
      </c>
      <c r="B21" s="34">
        <v>50</v>
      </c>
      <c r="C21" s="25">
        <v>21</v>
      </c>
      <c r="D21" s="25">
        <v>19</v>
      </c>
      <c r="E21" s="25">
        <v>7</v>
      </c>
      <c r="F21" s="25">
        <v>31</v>
      </c>
      <c r="G21" s="26">
        <v>14</v>
      </c>
      <c r="H21" s="62">
        <v>23.43</v>
      </c>
      <c r="I21" s="63">
        <v>9.76</v>
      </c>
      <c r="J21" s="62">
        <v>1</v>
      </c>
      <c r="K21" s="62">
        <v>1</v>
      </c>
      <c r="L21" s="23"/>
    </row>
    <row r="22" spans="1:12" ht="15" customHeight="1" x14ac:dyDescent="0.2">
      <c r="A22" s="5" t="s">
        <v>15</v>
      </c>
      <c r="B22" s="34">
        <v>6945</v>
      </c>
      <c r="C22" s="25">
        <v>4347</v>
      </c>
      <c r="D22" s="25">
        <v>2998</v>
      </c>
      <c r="E22" s="25">
        <v>1816</v>
      </c>
      <c r="F22" s="25">
        <v>3947</v>
      </c>
      <c r="G22" s="26">
        <v>2531</v>
      </c>
      <c r="H22" s="62">
        <v>4330.41</v>
      </c>
      <c r="I22" s="63">
        <v>2627.1600000000003</v>
      </c>
      <c r="J22" s="62">
        <v>282.81</v>
      </c>
      <c r="K22" s="62">
        <v>249</v>
      </c>
      <c r="L22" s="23"/>
    </row>
    <row r="23" spans="1:12" ht="15" customHeight="1" x14ac:dyDescent="0.2">
      <c r="A23" s="36" t="s">
        <v>7</v>
      </c>
      <c r="B23" s="34">
        <v>6902</v>
      </c>
      <c r="C23" s="25">
        <v>4315</v>
      </c>
      <c r="D23" s="25">
        <v>2978</v>
      </c>
      <c r="E23" s="25">
        <v>1798</v>
      </c>
      <c r="F23" s="25">
        <v>3924</v>
      </c>
      <c r="G23" s="26">
        <v>2517</v>
      </c>
      <c r="H23" s="62">
        <v>4303.74</v>
      </c>
      <c r="I23" s="63">
        <v>2605.58</v>
      </c>
      <c r="J23" s="62">
        <v>281.24</v>
      </c>
      <c r="K23" s="62">
        <v>247.43</v>
      </c>
      <c r="L23" s="23"/>
    </row>
    <row r="24" spans="1:12" ht="15" customHeight="1" x14ac:dyDescent="0.2">
      <c r="A24" s="36" t="s">
        <v>8</v>
      </c>
      <c r="B24" s="34">
        <v>22</v>
      </c>
      <c r="C24" s="25">
        <v>13</v>
      </c>
      <c r="D24" s="25">
        <v>1</v>
      </c>
      <c r="E24" s="25">
        <v>1</v>
      </c>
      <c r="F24" s="25">
        <v>21</v>
      </c>
      <c r="G24" s="26">
        <v>12</v>
      </c>
      <c r="H24" s="62">
        <v>6.87</v>
      </c>
      <c r="I24" s="63">
        <v>3.78</v>
      </c>
      <c r="J24" s="62">
        <v>0.55000000000000004</v>
      </c>
      <c r="K24" s="62">
        <v>0.55000000000000004</v>
      </c>
      <c r="L24" s="23"/>
    </row>
    <row r="25" spans="1:12" ht="15" customHeight="1" x14ac:dyDescent="0.2">
      <c r="A25" s="36" t="s">
        <v>9</v>
      </c>
      <c r="B25" s="34">
        <v>21</v>
      </c>
      <c r="C25" s="25">
        <v>19</v>
      </c>
      <c r="D25" s="25">
        <v>19</v>
      </c>
      <c r="E25" s="25">
        <v>17</v>
      </c>
      <c r="F25" s="25">
        <v>2</v>
      </c>
      <c r="G25" s="26">
        <v>2</v>
      </c>
      <c r="H25" s="62">
        <v>19.8</v>
      </c>
      <c r="I25" s="63">
        <v>17.8</v>
      </c>
      <c r="J25" s="62">
        <v>1.02</v>
      </c>
      <c r="K25" s="62">
        <v>1.02</v>
      </c>
      <c r="L25" s="23"/>
    </row>
    <row r="26" spans="1:12" ht="22.8" x14ac:dyDescent="0.2">
      <c r="A26" s="3" t="s">
        <v>16</v>
      </c>
      <c r="B26" s="34">
        <v>711</v>
      </c>
      <c r="C26" s="25">
        <v>520</v>
      </c>
      <c r="D26" s="25">
        <v>343</v>
      </c>
      <c r="E26" s="25">
        <v>259</v>
      </c>
      <c r="F26" s="25">
        <v>368</v>
      </c>
      <c r="G26" s="26">
        <v>261</v>
      </c>
      <c r="H26" s="62">
        <v>453.27</v>
      </c>
      <c r="I26" s="63">
        <v>332.96</v>
      </c>
      <c r="J26" s="62">
        <v>64.48</v>
      </c>
      <c r="K26" s="62">
        <v>52.739999999999995</v>
      </c>
      <c r="L26" s="23"/>
    </row>
    <row r="27" spans="1:12" ht="15" customHeight="1" x14ac:dyDescent="0.2">
      <c r="A27" s="36" t="s">
        <v>7</v>
      </c>
      <c r="B27" s="34">
        <v>711</v>
      </c>
      <c r="C27" s="25">
        <v>520</v>
      </c>
      <c r="D27" s="25">
        <v>343</v>
      </c>
      <c r="E27" s="25">
        <v>259</v>
      </c>
      <c r="F27" s="25">
        <v>368</v>
      </c>
      <c r="G27" s="26">
        <v>261</v>
      </c>
      <c r="H27" s="62">
        <v>453.27</v>
      </c>
      <c r="I27" s="63">
        <v>332.96</v>
      </c>
      <c r="J27" s="62">
        <v>64.48</v>
      </c>
      <c r="K27" s="62">
        <v>52.739999999999995</v>
      </c>
      <c r="L27" s="23"/>
    </row>
    <row r="28" spans="1:12" ht="15" customHeight="1" x14ac:dyDescent="0.2">
      <c r="A28" s="3" t="s">
        <v>72</v>
      </c>
      <c r="B28" s="34">
        <v>1461</v>
      </c>
      <c r="C28" s="25">
        <v>863</v>
      </c>
      <c r="D28" s="25">
        <v>128</v>
      </c>
      <c r="E28" s="25">
        <v>77</v>
      </c>
      <c r="F28" s="25">
        <v>1333</v>
      </c>
      <c r="G28" s="26">
        <v>786</v>
      </c>
      <c r="H28" s="62">
        <v>428.71</v>
      </c>
      <c r="I28" s="63">
        <v>250.03</v>
      </c>
      <c r="J28" s="62" t="s">
        <v>92</v>
      </c>
      <c r="K28" s="62" t="s">
        <v>92</v>
      </c>
      <c r="L28" s="23"/>
    </row>
    <row r="29" spans="1:12" ht="15" customHeight="1" x14ac:dyDescent="0.2">
      <c r="A29" s="36" t="s">
        <v>7</v>
      </c>
      <c r="B29" s="34">
        <v>934</v>
      </c>
      <c r="C29" s="25">
        <v>561</v>
      </c>
      <c r="D29" s="25">
        <v>79</v>
      </c>
      <c r="E29" s="25">
        <v>51</v>
      </c>
      <c r="F29" s="25">
        <v>855</v>
      </c>
      <c r="G29" s="26">
        <v>510</v>
      </c>
      <c r="H29" s="62">
        <v>259.89</v>
      </c>
      <c r="I29" s="63">
        <v>155.28</v>
      </c>
      <c r="J29" s="62" t="s">
        <v>92</v>
      </c>
      <c r="K29" s="62" t="s">
        <v>92</v>
      </c>
      <c r="L29" s="23"/>
    </row>
    <row r="30" spans="1:12" ht="15" customHeight="1" x14ac:dyDescent="0.2">
      <c r="A30" s="36" t="s">
        <v>8</v>
      </c>
      <c r="B30" s="34">
        <v>527</v>
      </c>
      <c r="C30" s="25">
        <v>302</v>
      </c>
      <c r="D30" s="25">
        <v>49</v>
      </c>
      <c r="E30" s="25">
        <v>26</v>
      </c>
      <c r="F30" s="25">
        <v>478</v>
      </c>
      <c r="G30" s="26">
        <v>276</v>
      </c>
      <c r="H30" s="62">
        <v>168.82</v>
      </c>
      <c r="I30" s="63">
        <v>94.75</v>
      </c>
      <c r="J30" s="62" t="s">
        <v>92</v>
      </c>
      <c r="K30" s="62" t="s">
        <v>92</v>
      </c>
      <c r="L30" s="23"/>
    </row>
    <row r="31" spans="1:12" ht="15" customHeight="1" x14ac:dyDescent="0.2">
      <c r="A31" s="10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2" ht="15" customHeight="1" x14ac:dyDescent="0.2"/>
    <row r="33" spans="1:1" ht="15" customHeight="1" x14ac:dyDescent="0.2">
      <c r="A33" s="22" t="s">
        <v>90</v>
      </c>
    </row>
  </sheetData>
  <mergeCells count="8">
    <mergeCell ref="J4:K5"/>
    <mergeCell ref="D5:E5"/>
    <mergeCell ref="F5:G5"/>
    <mergeCell ref="A4:A6"/>
    <mergeCell ref="B4:G4"/>
    <mergeCell ref="B5:B6"/>
    <mergeCell ref="C5:C6"/>
    <mergeCell ref="H4:I5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4"/>
  <sheetViews>
    <sheetView workbookViewId="0">
      <selection activeCell="A2" sqref="A2"/>
    </sheetView>
  </sheetViews>
  <sheetFormatPr defaultColWidth="8.88671875" defaultRowHeight="11.4" x14ac:dyDescent="0.2"/>
  <cols>
    <col min="1" max="1" width="30.77734375" style="2" customWidth="1"/>
    <col min="2" max="2" width="9.6640625" style="2" customWidth="1"/>
    <col min="3" max="3" width="10.88671875" style="2" customWidth="1"/>
    <col min="4" max="4" width="12" style="2" customWidth="1"/>
    <col min="5" max="9" width="9.6640625" style="2" customWidth="1"/>
    <col min="10" max="10" width="11.33203125" style="2" customWidth="1"/>
    <col min="11" max="16384" width="8.88671875" style="2"/>
  </cols>
  <sheetData>
    <row r="1" spans="1:13" ht="50.1" customHeight="1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3" s="24" customFormat="1" ht="15" customHeight="1" x14ac:dyDescent="0.25">
      <c r="A2" s="1" t="s">
        <v>101</v>
      </c>
    </row>
    <row r="3" spans="1:13" ht="15" customHeight="1" x14ac:dyDescent="0.2"/>
    <row r="4" spans="1:13" ht="15" customHeight="1" x14ac:dyDescent="0.2">
      <c r="A4" s="95"/>
      <c r="B4" s="88" t="s">
        <v>86</v>
      </c>
      <c r="C4" s="88"/>
      <c r="D4" s="88"/>
      <c r="E4" s="88" t="s">
        <v>17</v>
      </c>
      <c r="F4" s="88" t="s">
        <v>0</v>
      </c>
      <c r="G4" s="88"/>
      <c r="H4" s="88" t="s">
        <v>73</v>
      </c>
      <c r="I4" s="89"/>
      <c r="J4" s="23"/>
    </row>
    <row r="5" spans="1:13" ht="22.8" x14ac:dyDescent="0.2">
      <c r="A5" s="95"/>
      <c r="B5" s="19" t="s">
        <v>2</v>
      </c>
      <c r="C5" s="19" t="s">
        <v>3</v>
      </c>
      <c r="D5" s="19" t="s">
        <v>4</v>
      </c>
      <c r="E5" s="88"/>
      <c r="F5" s="19" t="s">
        <v>2</v>
      </c>
      <c r="G5" s="19" t="s">
        <v>5</v>
      </c>
      <c r="H5" s="73" t="s">
        <v>2</v>
      </c>
      <c r="I5" s="74" t="s">
        <v>5</v>
      </c>
      <c r="J5" s="23"/>
    </row>
    <row r="6" spans="1:13" ht="15" customHeight="1" x14ac:dyDescent="0.3">
      <c r="A6" s="8" t="s">
        <v>6</v>
      </c>
      <c r="B6" s="83">
        <v>743</v>
      </c>
      <c r="C6" s="84">
        <v>225</v>
      </c>
      <c r="D6" s="4">
        <v>518</v>
      </c>
      <c r="E6" s="51">
        <v>7753</v>
      </c>
      <c r="F6" s="47">
        <v>147126</v>
      </c>
      <c r="G6" s="52">
        <v>74120</v>
      </c>
      <c r="H6" s="47">
        <v>1491</v>
      </c>
      <c r="I6" s="58">
        <v>624</v>
      </c>
      <c r="J6" s="81"/>
      <c r="K6" s="50"/>
      <c r="L6" s="50"/>
      <c r="M6" s="50"/>
    </row>
    <row r="7" spans="1:13" ht="15" customHeight="1" x14ac:dyDescent="0.3">
      <c r="A7" s="36" t="s">
        <v>7</v>
      </c>
      <c r="B7" s="85">
        <v>686</v>
      </c>
      <c r="C7" s="59">
        <v>189</v>
      </c>
      <c r="D7" s="21">
        <v>497</v>
      </c>
      <c r="E7" s="53">
        <v>7413</v>
      </c>
      <c r="F7" s="47">
        <v>141026</v>
      </c>
      <c r="G7" s="54">
        <v>70694</v>
      </c>
      <c r="H7" s="47">
        <v>1452</v>
      </c>
      <c r="I7" s="58">
        <v>603</v>
      </c>
      <c r="J7" s="81"/>
      <c r="K7" s="50"/>
      <c r="L7" s="50"/>
      <c r="M7" s="50"/>
    </row>
    <row r="8" spans="1:13" ht="15" customHeight="1" x14ac:dyDescent="0.3">
      <c r="A8" s="36" t="s">
        <v>8</v>
      </c>
      <c r="B8" s="85">
        <v>38</v>
      </c>
      <c r="C8" s="59">
        <v>22</v>
      </c>
      <c r="D8" s="21">
        <v>16</v>
      </c>
      <c r="E8" s="55">
        <v>193</v>
      </c>
      <c r="F8" s="47">
        <v>2936</v>
      </c>
      <c r="G8" s="54">
        <v>1345</v>
      </c>
      <c r="H8" s="47">
        <v>17</v>
      </c>
      <c r="I8" s="58">
        <v>8</v>
      </c>
      <c r="J8" s="81"/>
      <c r="K8" s="50"/>
      <c r="L8" s="50"/>
      <c r="M8" s="50"/>
    </row>
    <row r="9" spans="1:13" ht="15" customHeight="1" x14ac:dyDescent="0.3">
      <c r="A9" s="36" t="s">
        <v>9</v>
      </c>
      <c r="B9" s="85">
        <v>19</v>
      </c>
      <c r="C9" s="59">
        <v>14</v>
      </c>
      <c r="D9" s="21">
        <v>5</v>
      </c>
      <c r="E9" s="55">
        <v>147</v>
      </c>
      <c r="F9" s="47">
        <v>3164</v>
      </c>
      <c r="G9" s="54">
        <v>2081</v>
      </c>
      <c r="H9" s="47">
        <v>22</v>
      </c>
      <c r="I9" s="58">
        <v>13</v>
      </c>
      <c r="J9" s="81"/>
      <c r="K9" s="50"/>
      <c r="L9" s="50"/>
      <c r="M9" s="50"/>
    </row>
    <row r="10" spans="1:13" ht="15" customHeight="1" x14ac:dyDescent="0.2">
      <c r="A10" s="3" t="s">
        <v>10</v>
      </c>
      <c r="B10" s="85">
        <v>700</v>
      </c>
      <c r="C10" s="59">
        <v>209</v>
      </c>
      <c r="D10" s="21">
        <v>491</v>
      </c>
      <c r="E10" s="35">
        <v>7522</v>
      </c>
      <c r="F10" s="38">
        <v>146082</v>
      </c>
      <c r="G10" s="26">
        <v>73673</v>
      </c>
      <c r="H10" s="47">
        <v>1473</v>
      </c>
      <c r="I10" s="58">
        <v>620</v>
      </c>
      <c r="J10" s="23"/>
    </row>
    <row r="11" spans="1:13" ht="15" customHeight="1" x14ac:dyDescent="0.2">
      <c r="A11" s="5" t="s">
        <v>11</v>
      </c>
      <c r="B11" s="85">
        <v>180</v>
      </c>
      <c r="C11" s="59">
        <v>95</v>
      </c>
      <c r="D11" s="21">
        <v>85</v>
      </c>
      <c r="E11" s="35">
        <v>2088</v>
      </c>
      <c r="F11" s="38">
        <v>43727</v>
      </c>
      <c r="G11" s="26">
        <v>27766</v>
      </c>
      <c r="H11" s="47">
        <v>112</v>
      </c>
      <c r="I11" s="58">
        <v>68</v>
      </c>
      <c r="J11" s="82"/>
      <c r="K11" s="49"/>
      <c r="L11" s="49"/>
      <c r="M11" s="49"/>
    </row>
    <row r="12" spans="1:13" ht="15" customHeight="1" x14ac:dyDescent="0.2">
      <c r="A12" s="36" t="s">
        <v>7</v>
      </c>
      <c r="B12" s="85">
        <v>142</v>
      </c>
      <c r="C12" s="59">
        <v>64</v>
      </c>
      <c r="D12" s="21">
        <v>78</v>
      </c>
      <c r="E12" s="35">
        <v>1855</v>
      </c>
      <c r="F12" s="38">
        <v>39128</v>
      </c>
      <c r="G12" s="26">
        <v>25055</v>
      </c>
      <c r="H12" s="47">
        <v>86</v>
      </c>
      <c r="I12" s="58">
        <v>51</v>
      </c>
      <c r="J12" s="82"/>
      <c r="K12" s="49"/>
      <c r="L12" s="49"/>
      <c r="M12" s="49"/>
    </row>
    <row r="13" spans="1:13" ht="15" customHeight="1" x14ac:dyDescent="0.2">
      <c r="A13" s="36" t="s">
        <v>8</v>
      </c>
      <c r="B13" s="85">
        <v>22</v>
      </c>
      <c r="C13" s="59">
        <v>17</v>
      </c>
      <c r="D13" s="21">
        <v>5</v>
      </c>
      <c r="E13" s="9">
        <v>107</v>
      </c>
      <c r="F13" s="38">
        <v>1876</v>
      </c>
      <c r="G13" s="21">
        <v>926</v>
      </c>
      <c r="H13" s="47">
        <v>8</v>
      </c>
      <c r="I13" s="58">
        <v>5</v>
      </c>
      <c r="J13" s="82"/>
      <c r="K13" s="49"/>
      <c r="L13" s="49"/>
      <c r="M13" s="49"/>
    </row>
    <row r="14" spans="1:13" ht="15" customHeight="1" x14ac:dyDescent="0.2">
      <c r="A14" s="36" t="s">
        <v>9</v>
      </c>
      <c r="B14" s="85">
        <v>16</v>
      </c>
      <c r="C14" s="59">
        <v>14</v>
      </c>
      <c r="D14" s="21">
        <v>2</v>
      </c>
      <c r="E14" s="9">
        <v>126</v>
      </c>
      <c r="F14" s="38">
        <v>2723</v>
      </c>
      <c r="G14" s="26">
        <v>1785</v>
      </c>
      <c r="H14" s="47">
        <v>18</v>
      </c>
      <c r="I14" s="58">
        <v>12</v>
      </c>
      <c r="J14" s="82"/>
      <c r="K14" s="49"/>
      <c r="L14" s="49"/>
      <c r="M14" s="49"/>
    </row>
    <row r="15" spans="1:13" ht="15" customHeight="1" x14ac:dyDescent="0.2">
      <c r="A15" s="5" t="s">
        <v>12</v>
      </c>
      <c r="B15" s="85">
        <v>269</v>
      </c>
      <c r="C15" s="59">
        <v>57</v>
      </c>
      <c r="D15" s="21">
        <v>212</v>
      </c>
      <c r="E15" s="35">
        <v>3437</v>
      </c>
      <c r="F15" s="38">
        <v>69410</v>
      </c>
      <c r="G15" s="26">
        <v>33767</v>
      </c>
      <c r="H15" s="47">
        <v>619</v>
      </c>
      <c r="I15" s="58">
        <v>278</v>
      </c>
      <c r="J15" s="23"/>
    </row>
    <row r="16" spans="1:13" ht="15" customHeight="1" x14ac:dyDescent="0.2">
      <c r="A16" s="36" t="s">
        <v>7</v>
      </c>
      <c r="B16" s="85">
        <v>257</v>
      </c>
      <c r="C16" s="59">
        <v>56</v>
      </c>
      <c r="D16" s="21">
        <v>201</v>
      </c>
      <c r="E16" s="35">
        <v>3357</v>
      </c>
      <c r="F16" s="38">
        <v>68033</v>
      </c>
      <c r="G16" s="26">
        <v>33101</v>
      </c>
      <c r="H16" s="47">
        <v>611</v>
      </c>
      <c r="I16" s="58">
        <v>276</v>
      </c>
      <c r="J16" s="23"/>
    </row>
    <row r="17" spans="1:13" ht="15" customHeight="1" x14ac:dyDescent="0.2">
      <c r="A17" s="36" t="s">
        <v>8</v>
      </c>
      <c r="B17" s="85">
        <v>10</v>
      </c>
      <c r="C17" s="59">
        <v>1</v>
      </c>
      <c r="D17" s="21">
        <v>9</v>
      </c>
      <c r="E17" s="9">
        <v>62</v>
      </c>
      <c r="F17" s="37">
        <v>955</v>
      </c>
      <c r="G17" s="21">
        <v>387</v>
      </c>
      <c r="H17" s="47">
        <v>4</v>
      </c>
      <c r="I17" s="58">
        <v>1</v>
      </c>
      <c r="J17" s="23"/>
    </row>
    <row r="18" spans="1:13" ht="15" customHeight="1" x14ac:dyDescent="0.2">
      <c r="A18" s="36" t="s">
        <v>9</v>
      </c>
      <c r="B18" s="85">
        <v>2</v>
      </c>
      <c r="C18" s="59" t="s">
        <v>13</v>
      </c>
      <c r="D18" s="21">
        <v>2</v>
      </c>
      <c r="E18" s="9">
        <v>18</v>
      </c>
      <c r="F18" s="37">
        <v>422</v>
      </c>
      <c r="G18" s="21">
        <v>279</v>
      </c>
      <c r="H18" s="47">
        <v>4</v>
      </c>
      <c r="I18" s="58">
        <v>1</v>
      </c>
      <c r="J18" s="23"/>
    </row>
    <row r="19" spans="1:13" ht="15" customHeight="1" x14ac:dyDescent="0.2">
      <c r="A19" s="5" t="s">
        <v>14</v>
      </c>
      <c r="B19" s="85">
        <v>53</v>
      </c>
      <c r="C19" s="59">
        <v>44</v>
      </c>
      <c r="D19" s="21">
        <v>9</v>
      </c>
      <c r="E19" s="9">
        <v>357</v>
      </c>
      <c r="F19" s="38">
        <v>4813</v>
      </c>
      <c r="G19" s="26">
        <v>3624</v>
      </c>
      <c r="H19" s="47">
        <v>62</v>
      </c>
      <c r="I19" s="58">
        <v>41</v>
      </c>
      <c r="J19" s="23"/>
    </row>
    <row r="20" spans="1:13" ht="15" customHeight="1" x14ac:dyDescent="0.2">
      <c r="A20" s="36" t="s">
        <v>7</v>
      </c>
      <c r="B20" s="85">
        <v>49</v>
      </c>
      <c r="C20" s="59">
        <v>40</v>
      </c>
      <c r="D20" s="21">
        <v>9</v>
      </c>
      <c r="E20" s="9">
        <v>338</v>
      </c>
      <c r="F20" s="38">
        <v>4769</v>
      </c>
      <c r="G20" s="26">
        <v>3605</v>
      </c>
      <c r="H20" s="47">
        <v>60</v>
      </c>
      <c r="I20" s="58">
        <v>39</v>
      </c>
      <c r="J20" s="23"/>
    </row>
    <row r="21" spans="1:13" ht="15" customHeight="1" x14ac:dyDescent="0.2">
      <c r="A21" s="36" t="s">
        <v>8</v>
      </c>
      <c r="B21" s="85">
        <v>4</v>
      </c>
      <c r="C21" s="59">
        <v>4</v>
      </c>
      <c r="D21" s="21" t="s">
        <v>13</v>
      </c>
      <c r="E21" s="9">
        <v>19</v>
      </c>
      <c r="F21" s="37">
        <v>44</v>
      </c>
      <c r="G21" s="21">
        <v>19</v>
      </c>
      <c r="H21" s="47">
        <v>2</v>
      </c>
      <c r="I21" s="58">
        <v>2</v>
      </c>
      <c r="J21" s="23"/>
    </row>
    <row r="22" spans="1:13" ht="15" customHeight="1" x14ac:dyDescent="0.3">
      <c r="A22" s="5" t="s">
        <v>15</v>
      </c>
      <c r="B22" s="85">
        <v>198</v>
      </c>
      <c r="C22" s="59">
        <v>13</v>
      </c>
      <c r="D22" s="21">
        <v>185</v>
      </c>
      <c r="E22" s="53">
        <v>1640</v>
      </c>
      <c r="F22" s="47">
        <v>28132</v>
      </c>
      <c r="G22" s="54">
        <v>8516</v>
      </c>
      <c r="H22" s="47">
        <v>680</v>
      </c>
      <c r="I22" s="58">
        <v>233</v>
      </c>
      <c r="J22" s="81"/>
      <c r="K22" s="56"/>
      <c r="L22" s="56"/>
      <c r="M22" s="56"/>
    </row>
    <row r="23" spans="1:13" ht="15" customHeight="1" x14ac:dyDescent="0.3">
      <c r="A23" s="36" t="s">
        <v>7</v>
      </c>
      <c r="B23" s="85">
        <v>195</v>
      </c>
      <c r="C23" s="59">
        <v>13</v>
      </c>
      <c r="D23" s="21">
        <v>182</v>
      </c>
      <c r="E23" s="53">
        <v>1632</v>
      </c>
      <c r="F23" s="47">
        <v>28052</v>
      </c>
      <c r="G23" s="54">
        <v>8486</v>
      </c>
      <c r="H23" s="47">
        <v>677</v>
      </c>
      <c r="I23" s="58">
        <v>233</v>
      </c>
      <c r="J23" s="81"/>
      <c r="K23" s="56"/>
      <c r="L23" s="56"/>
      <c r="M23" s="56"/>
    </row>
    <row r="24" spans="1:13" ht="15" customHeight="1" x14ac:dyDescent="0.3">
      <c r="A24" s="36" t="s">
        <v>8</v>
      </c>
      <c r="B24" s="85">
        <v>2</v>
      </c>
      <c r="C24" s="59" t="s">
        <v>13</v>
      </c>
      <c r="D24" s="21">
        <v>2</v>
      </c>
      <c r="E24" s="55">
        <v>5</v>
      </c>
      <c r="F24" s="48">
        <v>61</v>
      </c>
      <c r="G24" s="57">
        <v>13</v>
      </c>
      <c r="H24" s="47">
        <v>3</v>
      </c>
      <c r="I24" s="58" t="s">
        <v>13</v>
      </c>
      <c r="J24" s="81"/>
      <c r="K24" s="56"/>
      <c r="L24" s="56"/>
      <c r="M24" s="56"/>
    </row>
    <row r="25" spans="1:13" ht="15" customHeight="1" x14ac:dyDescent="0.3">
      <c r="A25" s="36" t="s">
        <v>9</v>
      </c>
      <c r="B25" s="85">
        <v>1</v>
      </c>
      <c r="C25" s="59" t="s">
        <v>13</v>
      </c>
      <c r="D25" s="21">
        <v>1</v>
      </c>
      <c r="E25" s="55">
        <v>3</v>
      </c>
      <c r="F25" s="48">
        <v>19</v>
      </c>
      <c r="G25" s="57">
        <v>17</v>
      </c>
      <c r="H25" s="47" t="s">
        <v>13</v>
      </c>
      <c r="I25" s="58" t="s">
        <v>13</v>
      </c>
      <c r="J25" s="81"/>
      <c r="K25" s="56"/>
      <c r="L25" s="56"/>
      <c r="M25" s="56"/>
    </row>
    <row r="26" spans="1:13" ht="22.8" x14ac:dyDescent="0.2">
      <c r="A26" s="3" t="s">
        <v>16</v>
      </c>
      <c r="B26" s="85">
        <v>43</v>
      </c>
      <c r="C26" s="59">
        <v>16</v>
      </c>
      <c r="D26" s="21">
        <v>27</v>
      </c>
      <c r="E26" s="9">
        <v>231</v>
      </c>
      <c r="F26" s="38">
        <v>1044</v>
      </c>
      <c r="G26" s="21">
        <v>447</v>
      </c>
      <c r="H26" s="47">
        <v>18</v>
      </c>
      <c r="I26" s="58">
        <v>4</v>
      </c>
      <c r="J26" s="82"/>
      <c r="K26" s="49"/>
      <c r="L26" s="49"/>
      <c r="M26" s="49"/>
    </row>
    <row r="27" spans="1:13" ht="15" customHeight="1" x14ac:dyDescent="0.2">
      <c r="A27" s="36" t="s">
        <v>7</v>
      </c>
      <c r="B27" s="85">
        <v>43</v>
      </c>
      <c r="C27" s="59">
        <v>16</v>
      </c>
      <c r="D27" s="21">
        <v>27</v>
      </c>
      <c r="E27" s="9">
        <v>231</v>
      </c>
      <c r="F27" s="38">
        <v>1044</v>
      </c>
      <c r="G27" s="21">
        <v>447</v>
      </c>
      <c r="H27" s="47">
        <v>18</v>
      </c>
      <c r="I27" s="58">
        <v>4</v>
      </c>
      <c r="J27" s="82"/>
      <c r="K27" s="49"/>
      <c r="L27" s="49"/>
      <c r="M27" s="49"/>
    </row>
    <row r="28" spans="1:13" ht="15" customHeight="1" x14ac:dyDescent="0.2">
      <c r="A28" s="3" t="s">
        <v>87</v>
      </c>
      <c r="B28" s="85">
        <v>50</v>
      </c>
      <c r="C28" s="59">
        <v>6</v>
      </c>
      <c r="D28" s="21">
        <v>44</v>
      </c>
      <c r="E28" s="9">
        <v>260</v>
      </c>
      <c r="F28" s="38">
        <v>2146</v>
      </c>
      <c r="G28" s="26">
        <v>920</v>
      </c>
      <c r="H28" s="47" t="s">
        <v>92</v>
      </c>
      <c r="I28" s="58" t="s">
        <v>92</v>
      </c>
      <c r="J28" s="82"/>
      <c r="K28" s="49"/>
      <c r="L28" s="49"/>
      <c r="M28" s="49"/>
    </row>
    <row r="29" spans="1:13" ht="15" customHeight="1" x14ac:dyDescent="0.2">
      <c r="A29" s="36" t="s">
        <v>7</v>
      </c>
      <c r="B29" s="85">
        <v>14</v>
      </c>
      <c r="C29" s="59">
        <v>5</v>
      </c>
      <c r="D29" s="21">
        <v>9</v>
      </c>
      <c r="E29" s="9">
        <v>152</v>
      </c>
      <c r="F29" s="38">
        <v>1609</v>
      </c>
      <c r="G29" s="21">
        <v>665</v>
      </c>
      <c r="H29" s="47" t="s">
        <v>92</v>
      </c>
      <c r="I29" s="58" t="s">
        <v>92</v>
      </c>
      <c r="J29" s="23"/>
    </row>
    <row r="30" spans="1:13" ht="15" customHeight="1" x14ac:dyDescent="0.2">
      <c r="A30" s="36" t="s">
        <v>8</v>
      </c>
      <c r="B30" s="85">
        <v>36</v>
      </c>
      <c r="C30" s="59">
        <v>1</v>
      </c>
      <c r="D30" s="21">
        <v>35</v>
      </c>
      <c r="E30" s="9">
        <v>108</v>
      </c>
      <c r="F30" s="37">
        <v>537</v>
      </c>
      <c r="G30" s="21">
        <v>255</v>
      </c>
      <c r="H30" s="47" t="s">
        <v>92</v>
      </c>
      <c r="I30" s="58" t="s">
        <v>92</v>
      </c>
      <c r="J30" s="23"/>
    </row>
    <row r="31" spans="1:13" ht="15" customHeight="1" x14ac:dyDescent="0.2"/>
    <row r="32" spans="1:13" ht="15" customHeight="1" x14ac:dyDescent="0.2"/>
    <row r="33" spans="1:1" ht="15" customHeight="1" x14ac:dyDescent="0.2">
      <c r="A33" s="31" t="s">
        <v>90</v>
      </c>
    </row>
    <row r="34" spans="1:1" ht="15" customHeight="1" x14ac:dyDescent="0.2">
      <c r="A34" s="31" t="s">
        <v>89</v>
      </c>
    </row>
  </sheetData>
  <mergeCells count="5">
    <mergeCell ref="A4:A5"/>
    <mergeCell ref="B4:D4"/>
    <mergeCell ref="F4:G4"/>
    <mergeCell ref="H4:I4"/>
    <mergeCell ref="E4:E5"/>
  </mergeCell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33"/>
  <sheetViews>
    <sheetView workbookViewId="0">
      <selection activeCell="A2" sqref="A2"/>
    </sheetView>
  </sheetViews>
  <sheetFormatPr defaultColWidth="8.88671875" defaultRowHeight="11.4" x14ac:dyDescent="0.2"/>
  <cols>
    <col min="1" max="1" width="30.77734375" style="2" customWidth="1"/>
    <col min="2" max="13" width="9.6640625" style="2" customWidth="1"/>
    <col min="14" max="16384" width="8.88671875" style="2"/>
  </cols>
  <sheetData>
    <row r="1" spans="1:17" ht="50.1" customHeight="1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7" s="24" customFormat="1" ht="15" customHeight="1" x14ac:dyDescent="0.25">
      <c r="A2" s="1" t="s">
        <v>102</v>
      </c>
    </row>
    <row r="3" spans="1:17" ht="15" customHeight="1" x14ac:dyDescent="0.2"/>
    <row r="4" spans="1:17" ht="15" customHeight="1" x14ac:dyDescent="0.2">
      <c r="A4" s="95"/>
      <c r="B4" s="88" t="s">
        <v>0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9"/>
    </row>
    <row r="5" spans="1:17" ht="15" customHeight="1" x14ac:dyDescent="0.2">
      <c r="A5" s="95"/>
      <c r="B5" s="88" t="s">
        <v>2</v>
      </c>
      <c r="C5" s="88"/>
      <c r="D5" s="88" t="s">
        <v>18</v>
      </c>
      <c r="E5" s="88"/>
      <c r="F5" s="88" t="s">
        <v>19</v>
      </c>
      <c r="G5" s="88"/>
      <c r="H5" s="88" t="s">
        <v>20</v>
      </c>
      <c r="I5" s="88"/>
      <c r="J5" s="88" t="s">
        <v>21</v>
      </c>
      <c r="K5" s="88"/>
      <c r="L5" s="88" t="s">
        <v>22</v>
      </c>
      <c r="M5" s="89"/>
      <c r="N5" s="23"/>
    </row>
    <row r="6" spans="1:17" ht="15" customHeight="1" x14ac:dyDescent="0.2">
      <c r="A6" s="95"/>
      <c r="B6" s="19" t="s">
        <v>23</v>
      </c>
      <c r="C6" s="19" t="s">
        <v>74</v>
      </c>
      <c r="D6" s="19" t="s">
        <v>23</v>
      </c>
      <c r="E6" s="19" t="s">
        <v>74</v>
      </c>
      <c r="F6" s="19" t="s">
        <v>23</v>
      </c>
      <c r="G6" s="19" t="s">
        <v>74</v>
      </c>
      <c r="H6" s="19" t="s">
        <v>23</v>
      </c>
      <c r="I6" s="19" t="s">
        <v>74</v>
      </c>
      <c r="J6" s="19" t="s">
        <v>23</v>
      </c>
      <c r="K6" s="19" t="s">
        <v>74</v>
      </c>
      <c r="L6" s="73" t="s">
        <v>23</v>
      </c>
      <c r="M6" s="74" t="s">
        <v>74</v>
      </c>
      <c r="N6" s="23"/>
    </row>
    <row r="7" spans="1:17" ht="15" customHeight="1" x14ac:dyDescent="0.2">
      <c r="A7" s="12" t="s">
        <v>10</v>
      </c>
      <c r="B7" s="58">
        <v>146082</v>
      </c>
      <c r="C7" s="52">
        <v>1473</v>
      </c>
      <c r="D7" s="83">
        <v>40274</v>
      </c>
      <c r="E7" s="68">
        <v>710</v>
      </c>
      <c r="F7" s="68">
        <v>37781</v>
      </c>
      <c r="G7" s="68">
        <v>398</v>
      </c>
      <c r="H7" s="76">
        <v>37872</v>
      </c>
      <c r="I7" s="76">
        <v>267</v>
      </c>
      <c r="J7" s="76">
        <v>29128</v>
      </c>
      <c r="K7" s="76">
        <v>97</v>
      </c>
      <c r="L7" s="76">
        <v>1027</v>
      </c>
      <c r="M7" s="76">
        <v>1</v>
      </c>
      <c r="N7" s="23"/>
    </row>
    <row r="8" spans="1:17" ht="15" customHeight="1" x14ac:dyDescent="0.2">
      <c r="A8" s="13" t="s">
        <v>75</v>
      </c>
      <c r="B8" s="58">
        <v>73673</v>
      </c>
      <c r="C8" s="54">
        <v>620</v>
      </c>
      <c r="D8" s="85">
        <v>19848</v>
      </c>
      <c r="E8" s="58">
        <v>293</v>
      </c>
      <c r="F8" s="58">
        <v>18333</v>
      </c>
      <c r="G8" s="58">
        <v>169</v>
      </c>
      <c r="H8" s="25">
        <v>18632</v>
      </c>
      <c r="I8" s="25">
        <v>107</v>
      </c>
      <c r="J8" s="25">
        <v>16079</v>
      </c>
      <c r="K8" s="25">
        <v>50</v>
      </c>
      <c r="L8" s="25">
        <v>781</v>
      </c>
      <c r="M8" s="25">
        <v>1</v>
      </c>
      <c r="N8" s="23"/>
    </row>
    <row r="9" spans="1:17" ht="15" customHeight="1" x14ac:dyDescent="0.2">
      <c r="A9" s="14" t="s">
        <v>76</v>
      </c>
      <c r="B9" s="58">
        <v>43727</v>
      </c>
      <c r="C9" s="54">
        <v>112</v>
      </c>
      <c r="D9" s="85">
        <v>11224</v>
      </c>
      <c r="E9" s="58">
        <v>37</v>
      </c>
      <c r="F9" s="58">
        <v>10802</v>
      </c>
      <c r="G9" s="58">
        <v>38</v>
      </c>
      <c r="H9" s="25">
        <v>10816</v>
      </c>
      <c r="I9" s="25">
        <v>24</v>
      </c>
      <c r="J9" s="25">
        <v>10885</v>
      </c>
      <c r="K9" s="25">
        <v>13</v>
      </c>
      <c r="L9" s="25" t="s">
        <v>92</v>
      </c>
      <c r="M9" s="25" t="s">
        <v>92</v>
      </c>
      <c r="N9" s="23"/>
    </row>
    <row r="10" spans="1:17" ht="15" customHeight="1" x14ac:dyDescent="0.2">
      <c r="A10" s="13" t="s">
        <v>75</v>
      </c>
      <c r="B10" s="58">
        <v>27766</v>
      </c>
      <c r="C10" s="54">
        <v>68</v>
      </c>
      <c r="D10" s="85">
        <v>7192</v>
      </c>
      <c r="E10" s="58">
        <v>20</v>
      </c>
      <c r="F10" s="58">
        <v>6660</v>
      </c>
      <c r="G10" s="58">
        <v>27</v>
      </c>
      <c r="H10" s="25">
        <v>6990</v>
      </c>
      <c r="I10" s="25">
        <v>13</v>
      </c>
      <c r="J10" s="25">
        <v>6924</v>
      </c>
      <c r="K10" s="25">
        <v>8</v>
      </c>
      <c r="L10" s="25" t="s">
        <v>92</v>
      </c>
      <c r="M10" s="25" t="s">
        <v>92</v>
      </c>
      <c r="N10" s="23"/>
      <c r="Q10" s="41"/>
    </row>
    <row r="11" spans="1:17" ht="15" customHeight="1" x14ac:dyDescent="0.2">
      <c r="A11" s="15" t="s">
        <v>7</v>
      </c>
      <c r="B11" s="58">
        <v>39128</v>
      </c>
      <c r="C11" s="54">
        <v>86</v>
      </c>
      <c r="D11" s="85">
        <v>10005</v>
      </c>
      <c r="E11" s="58">
        <v>26</v>
      </c>
      <c r="F11" s="58">
        <v>9667</v>
      </c>
      <c r="G11" s="58">
        <v>29</v>
      </c>
      <c r="H11" s="25">
        <v>9676</v>
      </c>
      <c r="I11" s="25">
        <v>18</v>
      </c>
      <c r="J11" s="25">
        <v>9780</v>
      </c>
      <c r="K11" s="25">
        <v>13</v>
      </c>
      <c r="L11" s="25" t="s">
        <v>92</v>
      </c>
      <c r="M11" s="25" t="s">
        <v>92</v>
      </c>
      <c r="N11" s="23"/>
      <c r="Q11" s="41"/>
    </row>
    <row r="12" spans="1:17" ht="15" customHeight="1" x14ac:dyDescent="0.2">
      <c r="A12" s="15" t="s">
        <v>8</v>
      </c>
      <c r="B12" s="58">
        <v>1876</v>
      </c>
      <c r="C12" s="54">
        <v>8</v>
      </c>
      <c r="D12" s="85">
        <v>506</v>
      </c>
      <c r="E12" s="58">
        <v>4</v>
      </c>
      <c r="F12" s="58">
        <v>480</v>
      </c>
      <c r="G12" s="58">
        <v>3</v>
      </c>
      <c r="H12" s="25">
        <v>439</v>
      </c>
      <c r="I12" s="25">
        <v>1</v>
      </c>
      <c r="J12" s="25">
        <v>451</v>
      </c>
      <c r="K12" s="25" t="s">
        <v>92</v>
      </c>
      <c r="L12" s="25" t="s">
        <v>92</v>
      </c>
      <c r="M12" s="25" t="s">
        <v>92</v>
      </c>
      <c r="N12" s="23"/>
    </row>
    <row r="13" spans="1:17" ht="15" customHeight="1" x14ac:dyDescent="0.2">
      <c r="A13" s="15" t="s">
        <v>9</v>
      </c>
      <c r="B13" s="58">
        <v>2723</v>
      </c>
      <c r="C13" s="54">
        <v>18</v>
      </c>
      <c r="D13" s="85">
        <v>713</v>
      </c>
      <c r="E13" s="58">
        <v>7</v>
      </c>
      <c r="F13" s="58">
        <v>655</v>
      </c>
      <c r="G13" s="58">
        <v>6</v>
      </c>
      <c r="H13" s="25">
        <v>701</v>
      </c>
      <c r="I13" s="25">
        <v>5</v>
      </c>
      <c r="J13" s="25">
        <v>654</v>
      </c>
      <c r="K13" s="25" t="s">
        <v>92</v>
      </c>
      <c r="L13" s="25" t="s">
        <v>92</v>
      </c>
      <c r="M13" s="25" t="s">
        <v>92</v>
      </c>
      <c r="N13" s="23"/>
    </row>
    <row r="14" spans="1:17" ht="15" customHeight="1" x14ac:dyDescent="0.2">
      <c r="A14" s="14" t="s">
        <v>77</v>
      </c>
      <c r="B14" s="58">
        <v>69410</v>
      </c>
      <c r="C14" s="54">
        <v>619</v>
      </c>
      <c r="D14" s="85">
        <v>17657</v>
      </c>
      <c r="E14" s="58">
        <v>238</v>
      </c>
      <c r="F14" s="58">
        <v>16694</v>
      </c>
      <c r="G14" s="58">
        <v>148</v>
      </c>
      <c r="H14" s="25">
        <v>17131</v>
      </c>
      <c r="I14" s="25">
        <v>175</v>
      </c>
      <c r="J14" s="25">
        <v>16901</v>
      </c>
      <c r="K14" s="25">
        <v>57</v>
      </c>
      <c r="L14" s="25">
        <v>1027</v>
      </c>
      <c r="M14" s="25">
        <v>1</v>
      </c>
      <c r="N14" s="23"/>
    </row>
    <row r="15" spans="1:17" ht="15" customHeight="1" x14ac:dyDescent="0.2">
      <c r="A15" s="13" t="s">
        <v>75</v>
      </c>
      <c r="B15" s="58">
        <v>33767</v>
      </c>
      <c r="C15" s="54">
        <v>278</v>
      </c>
      <c r="D15" s="85">
        <v>8589</v>
      </c>
      <c r="E15" s="58">
        <v>124</v>
      </c>
      <c r="F15" s="58">
        <v>8095</v>
      </c>
      <c r="G15" s="58">
        <v>60</v>
      </c>
      <c r="H15" s="25">
        <v>8197</v>
      </c>
      <c r="I15" s="25">
        <v>67</v>
      </c>
      <c r="J15" s="25">
        <v>8105</v>
      </c>
      <c r="K15" s="25">
        <v>26</v>
      </c>
      <c r="L15" s="25">
        <v>781</v>
      </c>
      <c r="M15" s="25">
        <v>1</v>
      </c>
      <c r="N15" s="23"/>
    </row>
    <row r="16" spans="1:17" ht="15" customHeight="1" x14ac:dyDescent="0.2">
      <c r="A16" s="15" t="s">
        <v>7</v>
      </c>
      <c r="B16" s="58">
        <v>68033</v>
      </c>
      <c r="C16" s="54">
        <v>611</v>
      </c>
      <c r="D16" s="85">
        <v>17281</v>
      </c>
      <c r="E16" s="58">
        <v>236</v>
      </c>
      <c r="F16" s="58">
        <v>16384</v>
      </c>
      <c r="G16" s="58">
        <v>145</v>
      </c>
      <c r="H16" s="25">
        <v>16846</v>
      </c>
      <c r="I16" s="25">
        <v>173</v>
      </c>
      <c r="J16" s="25">
        <v>16540</v>
      </c>
      <c r="K16" s="25">
        <v>56</v>
      </c>
      <c r="L16" s="25">
        <v>982</v>
      </c>
      <c r="M16" s="25">
        <v>1</v>
      </c>
      <c r="N16" s="23"/>
    </row>
    <row r="17" spans="1:17" ht="15" customHeight="1" x14ac:dyDescent="0.2">
      <c r="A17" s="15" t="s">
        <v>8</v>
      </c>
      <c r="B17" s="59">
        <v>955</v>
      </c>
      <c r="C17" s="54">
        <v>4</v>
      </c>
      <c r="D17" s="85">
        <v>282</v>
      </c>
      <c r="E17" s="58">
        <v>2</v>
      </c>
      <c r="F17" s="58">
        <v>217</v>
      </c>
      <c r="G17" s="58">
        <v>1</v>
      </c>
      <c r="H17" s="25">
        <v>199</v>
      </c>
      <c r="I17" s="25" t="s">
        <v>92</v>
      </c>
      <c r="J17" s="25">
        <v>257</v>
      </c>
      <c r="K17" s="25">
        <v>1</v>
      </c>
      <c r="L17" s="25" t="s">
        <v>92</v>
      </c>
      <c r="M17" s="25" t="s">
        <v>92</v>
      </c>
      <c r="N17" s="23"/>
    </row>
    <row r="18" spans="1:17" ht="15" customHeight="1" x14ac:dyDescent="0.2">
      <c r="A18" s="15" t="s">
        <v>9</v>
      </c>
      <c r="B18" s="59">
        <v>422</v>
      </c>
      <c r="C18" s="54">
        <v>4</v>
      </c>
      <c r="D18" s="85">
        <v>94</v>
      </c>
      <c r="E18" s="58" t="s">
        <v>92</v>
      </c>
      <c r="F18" s="58">
        <v>93</v>
      </c>
      <c r="G18" s="58">
        <v>2</v>
      </c>
      <c r="H18" s="25">
        <v>86</v>
      </c>
      <c r="I18" s="25">
        <v>2</v>
      </c>
      <c r="J18" s="25">
        <v>104</v>
      </c>
      <c r="K18" s="25" t="s">
        <v>92</v>
      </c>
      <c r="L18" s="25">
        <v>45</v>
      </c>
      <c r="M18" s="25" t="s">
        <v>92</v>
      </c>
      <c r="N18" s="23"/>
    </row>
    <row r="19" spans="1:17" ht="15" customHeight="1" x14ac:dyDescent="0.2">
      <c r="A19" s="14" t="s">
        <v>78</v>
      </c>
      <c r="B19" s="58">
        <v>4813</v>
      </c>
      <c r="C19" s="54">
        <v>62</v>
      </c>
      <c r="D19" s="85">
        <v>1275</v>
      </c>
      <c r="E19" s="58">
        <v>8</v>
      </c>
      <c r="F19" s="58">
        <v>1260</v>
      </c>
      <c r="G19" s="58">
        <v>14</v>
      </c>
      <c r="H19" s="25">
        <v>1122</v>
      </c>
      <c r="I19" s="25">
        <v>13</v>
      </c>
      <c r="J19" s="25">
        <v>1156</v>
      </c>
      <c r="K19" s="25">
        <v>27</v>
      </c>
      <c r="L19" s="25" t="s">
        <v>92</v>
      </c>
      <c r="M19" s="25" t="s">
        <v>92</v>
      </c>
      <c r="N19" s="23"/>
    </row>
    <row r="20" spans="1:17" ht="15" customHeight="1" x14ac:dyDescent="0.2">
      <c r="A20" s="13" t="s">
        <v>75</v>
      </c>
      <c r="B20" s="58">
        <v>3624</v>
      </c>
      <c r="C20" s="54">
        <v>41</v>
      </c>
      <c r="D20" s="85">
        <v>950</v>
      </c>
      <c r="E20" s="58">
        <v>7</v>
      </c>
      <c r="F20" s="58">
        <v>974</v>
      </c>
      <c r="G20" s="58">
        <v>8</v>
      </c>
      <c r="H20" s="25">
        <v>831</v>
      </c>
      <c r="I20" s="25">
        <v>10</v>
      </c>
      <c r="J20" s="25">
        <v>869</v>
      </c>
      <c r="K20" s="25">
        <v>16</v>
      </c>
      <c r="L20" s="25" t="s">
        <v>92</v>
      </c>
      <c r="M20" s="25" t="s">
        <v>92</v>
      </c>
      <c r="N20" s="23"/>
    </row>
    <row r="21" spans="1:17" ht="15" customHeight="1" x14ac:dyDescent="0.2">
      <c r="A21" s="15" t="s">
        <v>7</v>
      </c>
      <c r="B21" s="58">
        <v>4769</v>
      </c>
      <c r="C21" s="54">
        <v>60</v>
      </c>
      <c r="D21" s="85">
        <v>1262</v>
      </c>
      <c r="E21" s="58">
        <v>8</v>
      </c>
      <c r="F21" s="58">
        <v>1242</v>
      </c>
      <c r="G21" s="58">
        <v>14</v>
      </c>
      <c r="H21" s="25">
        <v>1116</v>
      </c>
      <c r="I21" s="25">
        <v>13</v>
      </c>
      <c r="J21" s="25">
        <v>1149</v>
      </c>
      <c r="K21" s="25">
        <v>25</v>
      </c>
      <c r="L21" s="25" t="s">
        <v>92</v>
      </c>
      <c r="M21" s="25" t="s">
        <v>92</v>
      </c>
      <c r="N21" s="23"/>
    </row>
    <row r="22" spans="1:17" ht="15" customHeight="1" x14ac:dyDescent="0.2">
      <c r="A22" s="15" t="s">
        <v>8</v>
      </c>
      <c r="B22" s="59">
        <v>44</v>
      </c>
      <c r="C22" s="54">
        <v>2</v>
      </c>
      <c r="D22" s="85">
        <v>13</v>
      </c>
      <c r="E22" s="58" t="s">
        <v>92</v>
      </c>
      <c r="F22" s="58">
        <v>18</v>
      </c>
      <c r="G22" s="58" t="s">
        <v>92</v>
      </c>
      <c r="H22" s="25">
        <v>6</v>
      </c>
      <c r="I22" s="25" t="s">
        <v>92</v>
      </c>
      <c r="J22" s="25">
        <v>7</v>
      </c>
      <c r="K22" s="25">
        <v>2</v>
      </c>
      <c r="L22" s="25" t="s">
        <v>92</v>
      </c>
      <c r="M22" s="25" t="s">
        <v>92</v>
      </c>
      <c r="N22" s="23"/>
    </row>
    <row r="23" spans="1:17" ht="15" customHeight="1" x14ac:dyDescent="0.2">
      <c r="A23" s="16" t="s">
        <v>25</v>
      </c>
      <c r="B23" s="58">
        <v>2028</v>
      </c>
      <c r="C23" s="54">
        <v>42</v>
      </c>
      <c r="D23" s="85">
        <v>572</v>
      </c>
      <c r="E23" s="58">
        <v>1</v>
      </c>
      <c r="F23" s="58">
        <v>532</v>
      </c>
      <c r="G23" s="58">
        <v>5</v>
      </c>
      <c r="H23" s="25">
        <v>455</v>
      </c>
      <c r="I23" s="25">
        <v>11</v>
      </c>
      <c r="J23" s="25">
        <v>469</v>
      </c>
      <c r="K23" s="25">
        <v>25</v>
      </c>
      <c r="L23" s="25" t="s">
        <v>92</v>
      </c>
      <c r="M23" s="25" t="s">
        <v>92</v>
      </c>
      <c r="N23" s="23"/>
    </row>
    <row r="24" spans="1:17" ht="15" customHeight="1" x14ac:dyDescent="0.2">
      <c r="A24" s="16" t="s">
        <v>26</v>
      </c>
      <c r="B24" s="58">
        <v>259</v>
      </c>
      <c r="C24" s="54" t="s">
        <v>92</v>
      </c>
      <c r="D24" s="85">
        <v>67</v>
      </c>
      <c r="E24" s="58" t="s">
        <v>92</v>
      </c>
      <c r="F24" s="58">
        <v>62</v>
      </c>
      <c r="G24" s="58" t="s">
        <v>92</v>
      </c>
      <c r="H24" s="25">
        <v>55</v>
      </c>
      <c r="I24" s="25" t="s">
        <v>92</v>
      </c>
      <c r="J24" s="25">
        <v>75</v>
      </c>
      <c r="K24" s="25" t="s">
        <v>92</v>
      </c>
      <c r="L24" s="25" t="s">
        <v>92</v>
      </c>
      <c r="M24" s="25" t="s">
        <v>92</v>
      </c>
      <c r="N24" s="23"/>
    </row>
    <row r="25" spans="1:17" ht="15" customHeight="1" x14ac:dyDescent="0.2">
      <c r="A25" s="16" t="s">
        <v>27</v>
      </c>
      <c r="B25" s="58">
        <v>2526</v>
      </c>
      <c r="C25" s="54">
        <v>20</v>
      </c>
      <c r="D25" s="85">
        <v>636</v>
      </c>
      <c r="E25" s="58">
        <v>7</v>
      </c>
      <c r="F25" s="58">
        <v>666</v>
      </c>
      <c r="G25" s="58">
        <v>9</v>
      </c>
      <c r="H25" s="25">
        <v>612</v>
      </c>
      <c r="I25" s="25">
        <v>2</v>
      </c>
      <c r="J25" s="25">
        <v>612</v>
      </c>
      <c r="K25" s="25">
        <v>2</v>
      </c>
      <c r="L25" s="25" t="s">
        <v>92</v>
      </c>
      <c r="M25" s="25" t="s">
        <v>92</v>
      </c>
      <c r="N25" s="23"/>
    </row>
    <row r="26" spans="1:17" ht="15" customHeight="1" x14ac:dyDescent="0.2">
      <c r="A26" s="14" t="s">
        <v>79</v>
      </c>
      <c r="B26" s="58">
        <v>28132</v>
      </c>
      <c r="C26" s="54">
        <v>680</v>
      </c>
      <c r="D26" s="85">
        <v>10118</v>
      </c>
      <c r="E26" s="58">
        <v>427</v>
      </c>
      <c r="F26" s="58">
        <v>9025</v>
      </c>
      <c r="G26" s="58">
        <v>198</v>
      </c>
      <c r="H26" s="25">
        <v>8803</v>
      </c>
      <c r="I26" s="25">
        <v>55</v>
      </c>
      <c r="J26" s="25">
        <v>186</v>
      </c>
      <c r="K26" s="25" t="s">
        <v>92</v>
      </c>
      <c r="L26" s="25" t="s">
        <v>92</v>
      </c>
      <c r="M26" s="25" t="s">
        <v>92</v>
      </c>
      <c r="N26" s="23"/>
    </row>
    <row r="27" spans="1:17" ht="15" customHeight="1" x14ac:dyDescent="0.2">
      <c r="A27" s="13" t="s">
        <v>75</v>
      </c>
      <c r="B27" s="58">
        <v>8516</v>
      </c>
      <c r="C27" s="54">
        <v>233</v>
      </c>
      <c r="D27" s="85">
        <v>3117</v>
      </c>
      <c r="E27" s="58">
        <v>142</v>
      </c>
      <c r="F27" s="58">
        <v>2604</v>
      </c>
      <c r="G27" s="58">
        <v>74</v>
      </c>
      <c r="H27" s="25">
        <v>2614</v>
      </c>
      <c r="I27" s="25">
        <v>17</v>
      </c>
      <c r="J27" s="25">
        <v>181</v>
      </c>
      <c r="K27" s="25" t="s">
        <v>92</v>
      </c>
      <c r="L27" s="25" t="s">
        <v>92</v>
      </c>
      <c r="M27" s="25" t="s">
        <v>92</v>
      </c>
      <c r="N27" s="23"/>
      <c r="Q27" s="41"/>
    </row>
    <row r="28" spans="1:17" ht="15" customHeight="1" x14ac:dyDescent="0.2">
      <c r="A28" s="15" t="s">
        <v>7</v>
      </c>
      <c r="B28" s="58">
        <v>28052</v>
      </c>
      <c r="C28" s="54">
        <v>677</v>
      </c>
      <c r="D28" s="85">
        <v>10085</v>
      </c>
      <c r="E28" s="58">
        <v>426</v>
      </c>
      <c r="F28" s="58">
        <v>8999</v>
      </c>
      <c r="G28" s="58">
        <v>196</v>
      </c>
      <c r="H28" s="25">
        <v>8782</v>
      </c>
      <c r="I28" s="25">
        <v>55</v>
      </c>
      <c r="J28" s="25">
        <v>186</v>
      </c>
      <c r="K28" s="25" t="s">
        <v>92</v>
      </c>
      <c r="L28" s="25" t="s">
        <v>92</v>
      </c>
      <c r="M28" s="25" t="s">
        <v>92</v>
      </c>
      <c r="N28" s="23"/>
    </row>
    <row r="29" spans="1:17" ht="15" customHeight="1" x14ac:dyDescent="0.2">
      <c r="A29" s="15" t="s">
        <v>8</v>
      </c>
      <c r="B29" s="58">
        <v>61</v>
      </c>
      <c r="C29" s="54">
        <v>3</v>
      </c>
      <c r="D29" s="85">
        <v>24</v>
      </c>
      <c r="E29" s="58">
        <v>1</v>
      </c>
      <c r="F29" s="58">
        <v>18</v>
      </c>
      <c r="G29" s="58">
        <v>2</v>
      </c>
      <c r="H29" s="25">
        <v>19</v>
      </c>
      <c r="I29" s="25" t="s">
        <v>92</v>
      </c>
      <c r="J29" s="25" t="s">
        <v>92</v>
      </c>
      <c r="K29" s="25" t="s">
        <v>92</v>
      </c>
      <c r="L29" s="25" t="s">
        <v>92</v>
      </c>
      <c r="M29" s="25" t="s">
        <v>92</v>
      </c>
      <c r="N29" s="23"/>
    </row>
    <row r="30" spans="1:17" ht="15" customHeight="1" x14ac:dyDescent="0.2">
      <c r="A30" s="15" t="s">
        <v>9</v>
      </c>
      <c r="B30" s="58">
        <v>19</v>
      </c>
      <c r="C30" s="54" t="s">
        <v>92</v>
      </c>
      <c r="D30" s="85">
        <v>9</v>
      </c>
      <c r="E30" s="58" t="s">
        <v>92</v>
      </c>
      <c r="F30" s="58">
        <v>8</v>
      </c>
      <c r="G30" s="58" t="s">
        <v>92</v>
      </c>
      <c r="H30" s="25">
        <v>2</v>
      </c>
      <c r="I30" s="25" t="s">
        <v>92</v>
      </c>
      <c r="J30" s="25" t="s">
        <v>92</v>
      </c>
      <c r="K30" s="25" t="s">
        <v>92</v>
      </c>
      <c r="L30" s="25" t="s">
        <v>92</v>
      </c>
      <c r="M30" s="25" t="s">
        <v>92</v>
      </c>
      <c r="N30" s="23"/>
    </row>
    <row r="31" spans="1:17" ht="22.8" x14ac:dyDescent="0.2">
      <c r="A31" s="17" t="s">
        <v>16</v>
      </c>
      <c r="B31" s="58">
        <v>1044</v>
      </c>
      <c r="C31" s="54">
        <v>18</v>
      </c>
      <c r="D31" s="85">
        <v>389</v>
      </c>
      <c r="E31" s="58">
        <v>13</v>
      </c>
      <c r="F31" s="58">
        <v>315</v>
      </c>
      <c r="G31" s="58">
        <v>3</v>
      </c>
      <c r="H31" s="25">
        <v>296</v>
      </c>
      <c r="I31" s="25">
        <v>2</v>
      </c>
      <c r="J31" s="25">
        <v>44</v>
      </c>
      <c r="K31" s="25" t="s">
        <v>92</v>
      </c>
      <c r="L31" s="25" t="s">
        <v>92</v>
      </c>
      <c r="M31" s="25" t="s">
        <v>92</v>
      </c>
      <c r="N31" s="23"/>
    </row>
    <row r="32" spans="1:17" ht="15" customHeight="1" x14ac:dyDescent="0.2">
      <c r="A32" s="13" t="s">
        <v>75</v>
      </c>
      <c r="B32" s="59">
        <v>447</v>
      </c>
      <c r="C32" s="54">
        <v>4</v>
      </c>
      <c r="D32" s="85">
        <v>168</v>
      </c>
      <c r="E32" s="58">
        <v>3</v>
      </c>
      <c r="F32" s="58">
        <v>131</v>
      </c>
      <c r="G32" s="58" t="s">
        <v>92</v>
      </c>
      <c r="H32" s="25">
        <v>131</v>
      </c>
      <c r="I32" s="25">
        <v>1</v>
      </c>
      <c r="J32" s="25">
        <v>17</v>
      </c>
      <c r="K32" s="25" t="s">
        <v>92</v>
      </c>
      <c r="L32" s="25" t="s">
        <v>92</v>
      </c>
      <c r="M32" s="25" t="s">
        <v>92</v>
      </c>
      <c r="N32" s="23"/>
    </row>
    <row r="33" spans="1:14" ht="15" customHeight="1" x14ac:dyDescent="0.2">
      <c r="A33" s="15" t="s">
        <v>7</v>
      </c>
      <c r="B33" s="25">
        <v>1044</v>
      </c>
      <c r="C33" s="26">
        <v>18</v>
      </c>
      <c r="D33" s="85">
        <v>389</v>
      </c>
      <c r="E33" s="58">
        <v>13</v>
      </c>
      <c r="F33" s="58">
        <v>315</v>
      </c>
      <c r="G33" s="58">
        <v>3</v>
      </c>
      <c r="H33" s="25">
        <v>296</v>
      </c>
      <c r="I33" s="25">
        <v>2</v>
      </c>
      <c r="J33" s="25">
        <v>44</v>
      </c>
      <c r="K33" s="25" t="s">
        <v>92</v>
      </c>
      <c r="L33" s="25" t="s">
        <v>92</v>
      </c>
      <c r="M33" s="25" t="s">
        <v>92</v>
      </c>
      <c r="N33" s="23"/>
    </row>
  </sheetData>
  <mergeCells count="8">
    <mergeCell ref="J5:K5"/>
    <mergeCell ref="L5:M5"/>
    <mergeCell ref="A4:A6"/>
    <mergeCell ref="B4:M4"/>
    <mergeCell ref="B5:C5"/>
    <mergeCell ref="D5:E5"/>
    <mergeCell ref="F5:G5"/>
    <mergeCell ref="H5:I5"/>
  </mergeCells>
  <pageMargins left="0.7" right="0.7" top="0.75" bottom="0.75" header="0.3" footer="0.3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31"/>
  <sheetViews>
    <sheetView workbookViewId="0">
      <selection activeCell="A2" sqref="A2"/>
    </sheetView>
  </sheetViews>
  <sheetFormatPr defaultColWidth="8.88671875" defaultRowHeight="11.4" x14ac:dyDescent="0.2"/>
  <cols>
    <col min="1" max="1" width="23" style="2" customWidth="1"/>
    <col min="2" max="7" width="9.6640625" style="2" customWidth="1"/>
    <col min="8" max="16384" width="8.88671875" style="2"/>
  </cols>
  <sheetData>
    <row r="1" spans="1:11" ht="50.1" customHeight="1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24" customFormat="1" ht="15" customHeight="1" x14ac:dyDescent="0.25">
      <c r="A2" s="1" t="s">
        <v>103</v>
      </c>
    </row>
    <row r="3" spans="1:11" ht="15" customHeight="1" x14ac:dyDescent="0.2"/>
    <row r="4" spans="1:11" ht="15" customHeight="1" x14ac:dyDescent="0.2">
      <c r="A4" s="92" t="s">
        <v>28</v>
      </c>
      <c r="B4" s="90" t="s">
        <v>86</v>
      </c>
      <c r="C4" s="90" t="s">
        <v>17</v>
      </c>
      <c r="D4" s="88" t="s">
        <v>0</v>
      </c>
      <c r="E4" s="88"/>
      <c r="F4" s="88" t="s">
        <v>88</v>
      </c>
      <c r="G4" s="89"/>
      <c r="H4" s="23"/>
    </row>
    <row r="5" spans="1:11" ht="15" customHeight="1" x14ac:dyDescent="0.2">
      <c r="A5" s="92"/>
      <c r="B5" s="91"/>
      <c r="C5" s="91"/>
      <c r="D5" s="19" t="s">
        <v>23</v>
      </c>
      <c r="E5" s="19" t="s">
        <v>5</v>
      </c>
      <c r="F5" s="73" t="s">
        <v>23</v>
      </c>
      <c r="G5" s="75" t="s">
        <v>69</v>
      </c>
      <c r="H5" s="23"/>
    </row>
    <row r="6" spans="1:11" ht="15" customHeight="1" x14ac:dyDescent="0.2">
      <c r="A6" s="18" t="s">
        <v>29</v>
      </c>
      <c r="B6" s="42">
        <v>743</v>
      </c>
      <c r="C6" s="32">
        <v>7753</v>
      </c>
      <c r="D6" s="47">
        <v>147126</v>
      </c>
      <c r="E6" s="52">
        <v>74120</v>
      </c>
      <c r="F6" s="47">
        <v>27423</v>
      </c>
      <c r="G6" s="58">
        <v>18690</v>
      </c>
      <c r="H6" s="23"/>
    </row>
    <row r="7" spans="1:11" ht="15" customHeight="1" x14ac:dyDescent="0.2">
      <c r="A7" s="45" t="s">
        <v>30</v>
      </c>
      <c r="B7" s="43">
        <v>33</v>
      </c>
      <c r="C7" s="9">
        <v>319</v>
      </c>
      <c r="D7" s="47">
        <v>6394</v>
      </c>
      <c r="E7" s="54">
        <v>2908</v>
      </c>
      <c r="F7" s="47">
        <v>1170</v>
      </c>
      <c r="G7" s="58">
        <v>827</v>
      </c>
      <c r="H7" s="23"/>
    </row>
    <row r="8" spans="1:11" ht="15" customHeight="1" x14ac:dyDescent="0.2">
      <c r="A8" s="45" t="s">
        <v>31</v>
      </c>
      <c r="B8" s="43">
        <v>23</v>
      </c>
      <c r="C8" s="9">
        <v>223</v>
      </c>
      <c r="D8" s="47">
        <v>4284</v>
      </c>
      <c r="E8" s="54">
        <v>2186</v>
      </c>
      <c r="F8" s="47">
        <v>847</v>
      </c>
      <c r="G8" s="58">
        <v>567</v>
      </c>
      <c r="H8" s="23"/>
    </row>
    <row r="9" spans="1:11" ht="15" customHeight="1" x14ac:dyDescent="0.2">
      <c r="A9" s="45" t="s">
        <v>32</v>
      </c>
      <c r="B9" s="43">
        <v>29</v>
      </c>
      <c r="C9" s="9">
        <v>250</v>
      </c>
      <c r="D9" s="47">
        <v>4010</v>
      </c>
      <c r="E9" s="54">
        <v>1989</v>
      </c>
      <c r="F9" s="47">
        <v>858</v>
      </c>
      <c r="G9" s="58">
        <v>557</v>
      </c>
      <c r="H9" s="23"/>
    </row>
    <row r="10" spans="1:11" ht="15" customHeight="1" x14ac:dyDescent="0.2">
      <c r="A10" s="45" t="s">
        <v>33</v>
      </c>
      <c r="B10" s="43">
        <v>28</v>
      </c>
      <c r="C10" s="9">
        <v>228</v>
      </c>
      <c r="D10" s="47">
        <v>3807</v>
      </c>
      <c r="E10" s="54">
        <v>1927</v>
      </c>
      <c r="F10" s="47">
        <v>991</v>
      </c>
      <c r="G10" s="58">
        <v>634</v>
      </c>
      <c r="H10" s="23"/>
    </row>
    <row r="11" spans="1:11" ht="15" customHeight="1" x14ac:dyDescent="0.2">
      <c r="A11" s="45" t="s">
        <v>34</v>
      </c>
      <c r="B11" s="43">
        <v>35</v>
      </c>
      <c r="C11" s="9">
        <v>352</v>
      </c>
      <c r="D11" s="47">
        <v>6789</v>
      </c>
      <c r="E11" s="54">
        <v>3499</v>
      </c>
      <c r="F11" s="47">
        <v>1756</v>
      </c>
      <c r="G11" s="58">
        <v>1220</v>
      </c>
      <c r="H11" s="23"/>
    </row>
    <row r="12" spans="1:11" ht="15" customHeight="1" x14ac:dyDescent="0.2">
      <c r="A12" s="45" t="s">
        <v>35</v>
      </c>
      <c r="B12" s="43">
        <v>18</v>
      </c>
      <c r="C12" s="9">
        <v>197</v>
      </c>
      <c r="D12" s="47">
        <v>3641</v>
      </c>
      <c r="E12" s="54">
        <v>1752</v>
      </c>
      <c r="F12" s="47">
        <v>698</v>
      </c>
      <c r="G12" s="58">
        <v>410</v>
      </c>
      <c r="H12" s="23"/>
    </row>
    <row r="13" spans="1:11" ht="15" customHeight="1" x14ac:dyDescent="0.2">
      <c r="A13" s="45" t="s">
        <v>36</v>
      </c>
      <c r="B13" s="43">
        <v>27</v>
      </c>
      <c r="C13" s="9">
        <v>254</v>
      </c>
      <c r="D13" s="47">
        <v>4265</v>
      </c>
      <c r="E13" s="54">
        <v>2112</v>
      </c>
      <c r="F13" s="47">
        <v>893</v>
      </c>
      <c r="G13" s="58">
        <v>600</v>
      </c>
      <c r="H13" s="23"/>
    </row>
    <row r="14" spans="1:11" ht="15" customHeight="1" x14ac:dyDescent="0.2">
      <c r="A14" s="45" t="s">
        <v>37</v>
      </c>
      <c r="B14" s="43">
        <v>56</v>
      </c>
      <c r="C14" s="9">
        <v>464</v>
      </c>
      <c r="D14" s="47">
        <v>9258</v>
      </c>
      <c r="E14" s="54">
        <v>4714</v>
      </c>
      <c r="F14" s="47">
        <v>1736</v>
      </c>
      <c r="G14" s="58">
        <v>1191</v>
      </c>
      <c r="H14" s="23"/>
    </row>
    <row r="15" spans="1:11" ht="15" customHeight="1" x14ac:dyDescent="0.2">
      <c r="A15" s="45" t="s">
        <v>38</v>
      </c>
      <c r="B15" s="43">
        <v>11</v>
      </c>
      <c r="C15" s="9">
        <v>71</v>
      </c>
      <c r="D15" s="38">
        <v>1128</v>
      </c>
      <c r="E15" s="21">
        <v>529</v>
      </c>
      <c r="F15" s="47">
        <v>383</v>
      </c>
      <c r="G15" s="58">
        <v>243</v>
      </c>
      <c r="H15" s="23"/>
    </row>
    <row r="16" spans="1:11" ht="15" customHeight="1" x14ac:dyDescent="0.2">
      <c r="A16" s="45" t="s">
        <v>39</v>
      </c>
      <c r="B16" s="43">
        <v>17</v>
      </c>
      <c r="C16" s="9">
        <v>191</v>
      </c>
      <c r="D16" s="38">
        <v>2541</v>
      </c>
      <c r="E16" s="26">
        <v>1289</v>
      </c>
      <c r="F16" s="47">
        <v>552</v>
      </c>
      <c r="G16" s="58">
        <v>342</v>
      </c>
      <c r="H16" s="23"/>
    </row>
    <row r="17" spans="1:8" ht="15" customHeight="1" x14ac:dyDescent="0.2">
      <c r="A17" s="45" t="s">
        <v>40</v>
      </c>
      <c r="B17" s="43">
        <v>15</v>
      </c>
      <c r="C17" s="9">
        <v>139</v>
      </c>
      <c r="D17" s="38">
        <v>2478</v>
      </c>
      <c r="E17" s="26">
        <v>1248</v>
      </c>
      <c r="F17" s="47">
        <v>579</v>
      </c>
      <c r="G17" s="58">
        <v>373</v>
      </c>
      <c r="H17" s="23"/>
    </row>
    <row r="18" spans="1:8" ht="15" customHeight="1" x14ac:dyDescent="0.2">
      <c r="A18" s="45" t="s">
        <v>41</v>
      </c>
      <c r="B18" s="43">
        <v>17</v>
      </c>
      <c r="C18" s="9">
        <v>279</v>
      </c>
      <c r="D18" s="38">
        <v>4659</v>
      </c>
      <c r="E18" s="26">
        <v>2281</v>
      </c>
      <c r="F18" s="47">
        <v>767</v>
      </c>
      <c r="G18" s="58">
        <v>479</v>
      </c>
      <c r="H18" s="23"/>
    </row>
    <row r="19" spans="1:8" ht="15" customHeight="1" x14ac:dyDescent="0.2">
      <c r="A19" s="45" t="s">
        <v>42</v>
      </c>
      <c r="B19" s="43">
        <v>35</v>
      </c>
      <c r="C19" s="9">
        <v>329</v>
      </c>
      <c r="D19" s="38">
        <v>6553</v>
      </c>
      <c r="E19" s="26">
        <v>3324</v>
      </c>
      <c r="F19" s="47">
        <v>1185</v>
      </c>
      <c r="G19" s="58">
        <v>831</v>
      </c>
      <c r="H19" s="23"/>
    </row>
    <row r="20" spans="1:8" ht="15" customHeight="1" x14ac:dyDescent="0.2">
      <c r="A20" s="45" t="s">
        <v>43</v>
      </c>
      <c r="B20" s="43">
        <v>51</v>
      </c>
      <c r="C20" s="9">
        <v>547</v>
      </c>
      <c r="D20" s="38">
        <v>9942</v>
      </c>
      <c r="E20" s="26">
        <v>5050</v>
      </c>
      <c r="F20" s="47">
        <v>1901</v>
      </c>
      <c r="G20" s="58">
        <v>1215</v>
      </c>
      <c r="H20" s="23"/>
    </row>
    <row r="21" spans="1:8" ht="15" customHeight="1" x14ac:dyDescent="0.2">
      <c r="A21" s="45" t="s">
        <v>44</v>
      </c>
      <c r="B21" s="43">
        <v>23</v>
      </c>
      <c r="C21" s="9">
        <v>180</v>
      </c>
      <c r="D21" s="38">
        <v>3223</v>
      </c>
      <c r="E21" s="26">
        <v>1606</v>
      </c>
      <c r="F21" s="47">
        <v>753</v>
      </c>
      <c r="G21" s="58">
        <v>491</v>
      </c>
      <c r="H21" s="23"/>
    </row>
    <row r="22" spans="1:8" ht="15" customHeight="1" x14ac:dyDescent="0.2">
      <c r="A22" s="45" t="s">
        <v>45</v>
      </c>
      <c r="B22" s="43">
        <v>28</v>
      </c>
      <c r="C22" s="9">
        <v>366</v>
      </c>
      <c r="D22" s="38">
        <v>5621</v>
      </c>
      <c r="E22" s="26">
        <v>2797</v>
      </c>
      <c r="F22" s="47">
        <v>1242</v>
      </c>
      <c r="G22" s="58">
        <v>859</v>
      </c>
      <c r="H22" s="23"/>
    </row>
    <row r="23" spans="1:8" ht="15" customHeight="1" x14ac:dyDescent="0.2">
      <c r="A23" s="45" t="s">
        <v>46</v>
      </c>
      <c r="B23" s="43">
        <v>89</v>
      </c>
      <c r="C23" s="9">
        <v>885</v>
      </c>
      <c r="D23" s="38">
        <v>17890</v>
      </c>
      <c r="E23" s="26">
        <v>9065</v>
      </c>
      <c r="F23" s="47">
        <v>3193</v>
      </c>
      <c r="G23" s="58">
        <v>2304</v>
      </c>
      <c r="H23" s="23"/>
    </row>
    <row r="24" spans="1:8" ht="15" customHeight="1" x14ac:dyDescent="0.2">
      <c r="A24" s="45" t="s">
        <v>47</v>
      </c>
      <c r="B24" s="43">
        <v>43</v>
      </c>
      <c r="C24" s="9">
        <v>353</v>
      </c>
      <c r="D24" s="38">
        <v>6674</v>
      </c>
      <c r="E24" s="26">
        <v>3303</v>
      </c>
      <c r="F24" s="47">
        <v>1423</v>
      </c>
      <c r="G24" s="58">
        <v>1009</v>
      </c>
      <c r="H24" s="23"/>
    </row>
    <row r="25" spans="1:8" ht="15" customHeight="1" x14ac:dyDescent="0.2">
      <c r="A25" s="45" t="s">
        <v>48</v>
      </c>
      <c r="B25" s="43">
        <v>28</v>
      </c>
      <c r="C25" s="9">
        <v>251</v>
      </c>
      <c r="D25" s="38">
        <v>4442</v>
      </c>
      <c r="E25" s="26">
        <v>2183</v>
      </c>
      <c r="F25" s="47">
        <v>862</v>
      </c>
      <c r="G25" s="58">
        <v>619</v>
      </c>
      <c r="H25" s="23"/>
    </row>
    <row r="26" spans="1:8" ht="15" customHeight="1" x14ac:dyDescent="0.2">
      <c r="A26" s="45" t="s">
        <v>49</v>
      </c>
      <c r="B26" s="43">
        <v>21</v>
      </c>
      <c r="C26" s="9">
        <v>201</v>
      </c>
      <c r="D26" s="38">
        <v>3654</v>
      </c>
      <c r="E26" s="26">
        <v>1837</v>
      </c>
      <c r="F26" s="47">
        <v>911</v>
      </c>
      <c r="G26" s="58">
        <v>600</v>
      </c>
      <c r="H26" s="23"/>
    </row>
    <row r="27" spans="1:8" ht="15" customHeight="1" x14ac:dyDescent="0.2">
      <c r="A27" s="45" t="s">
        <v>50</v>
      </c>
      <c r="B27" s="43">
        <v>116</v>
      </c>
      <c r="C27" s="35">
        <v>1674</v>
      </c>
      <c r="D27" s="38">
        <v>35873</v>
      </c>
      <c r="E27" s="26">
        <v>18521</v>
      </c>
      <c r="F27" s="47">
        <v>4723</v>
      </c>
      <c r="G27" s="58">
        <v>3319</v>
      </c>
      <c r="H27" s="23"/>
    </row>
    <row r="28" spans="1:8" ht="15" customHeight="1" x14ac:dyDescent="0.2">
      <c r="A28" s="29"/>
      <c r="B28" s="6"/>
      <c r="C28" s="20"/>
      <c r="D28" s="20"/>
      <c r="E28" s="20"/>
      <c r="F28" s="20"/>
      <c r="G28" s="20"/>
    </row>
    <row r="29" spans="1:8" ht="15" customHeight="1" x14ac:dyDescent="0.2"/>
    <row r="30" spans="1:8" ht="15" customHeight="1" x14ac:dyDescent="0.2">
      <c r="A30" s="30" t="s">
        <v>91</v>
      </c>
    </row>
    <row r="31" spans="1:8" x14ac:dyDescent="0.2">
      <c r="A31" s="30"/>
    </row>
  </sheetData>
  <mergeCells count="5">
    <mergeCell ref="A4:A5"/>
    <mergeCell ref="D4:E4"/>
    <mergeCell ref="F4:G4"/>
    <mergeCell ref="B4:B5"/>
    <mergeCell ref="C4:C5"/>
  </mergeCells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24"/>
  <sheetViews>
    <sheetView workbookViewId="0">
      <selection activeCell="A2" sqref="A2"/>
    </sheetView>
  </sheetViews>
  <sheetFormatPr defaultColWidth="8.88671875" defaultRowHeight="11.4" x14ac:dyDescent="0.2"/>
  <cols>
    <col min="1" max="1" width="30.77734375" style="2" customWidth="1"/>
    <col min="2" max="16384" width="8.88671875" style="2"/>
  </cols>
  <sheetData>
    <row r="1" spans="1:14" ht="50.1" customHeight="1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4" s="24" customFormat="1" ht="15" customHeight="1" x14ac:dyDescent="0.25">
      <c r="A2" s="1" t="s">
        <v>104</v>
      </c>
    </row>
    <row r="3" spans="1:14" ht="15" customHeight="1" x14ac:dyDescent="0.2"/>
    <row r="4" spans="1:14" ht="15" customHeight="1" x14ac:dyDescent="0.2">
      <c r="A4" s="87"/>
      <c r="B4" s="88" t="s">
        <v>0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9"/>
      <c r="N4" s="23"/>
    </row>
    <row r="5" spans="1:14" ht="15" customHeight="1" x14ac:dyDescent="0.2">
      <c r="A5" s="87"/>
      <c r="B5" s="88" t="s">
        <v>2</v>
      </c>
      <c r="C5" s="88"/>
      <c r="D5" s="88" t="s">
        <v>18</v>
      </c>
      <c r="E5" s="88"/>
      <c r="F5" s="88" t="s">
        <v>19</v>
      </c>
      <c r="G5" s="88"/>
      <c r="H5" s="88" t="s">
        <v>20</v>
      </c>
      <c r="I5" s="88"/>
      <c r="J5" s="88" t="s">
        <v>21</v>
      </c>
      <c r="K5" s="88"/>
      <c r="L5" s="88" t="s">
        <v>22</v>
      </c>
      <c r="M5" s="89"/>
      <c r="N5" s="23"/>
    </row>
    <row r="6" spans="1:14" ht="15" customHeight="1" x14ac:dyDescent="0.2">
      <c r="A6" s="87"/>
      <c r="B6" s="19" t="s">
        <v>23</v>
      </c>
      <c r="C6" s="19" t="s">
        <v>5</v>
      </c>
      <c r="D6" s="19" t="s">
        <v>23</v>
      </c>
      <c r="E6" s="19" t="s">
        <v>5</v>
      </c>
      <c r="F6" s="19" t="s">
        <v>23</v>
      </c>
      <c r="G6" s="19" t="s">
        <v>5</v>
      </c>
      <c r="H6" s="19" t="s">
        <v>23</v>
      </c>
      <c r="I6" s="19" t="s">
        <v>5</v>
      </c>
      <c r="J6" s="19" t="s">
        <v>23</v>
      </c>
      <c r="K6" s="19" t="s">
        <v>5</v>
      </c>
      <c r="L6" s="73" t="s">
        <v>23</v>
      </c>
      <c r="M6" s="75" t="s">
        <v>5</v>
      </c>
      <c r="N6" s="23"/>
    </row>
    <row r="7" spans="1:14" ht="15" customHeight="1" x14ac:dyDescent="0.2">
      <c r="A7" s="12" t="s">
        <v>10</v>
      </c>
      <c r="B7" s="58">
        <v>146082</v>
      </c>
      <c r="C7" s="52">
        <v>73673</v>
      </c>
      <c r="D7" s="58">
        <v>40274</v>
      </c>
      <c r="E7" s="58">
        <v>19848</v>
      </c>
      <c r="F7" s="68">
        <v>37781</v>
      </c>
      <c r="G7" s="68">
        <v>18333</v>
      </c>
      <c r="H7" s="68">
        <v>37872</v>
      </c>
      <c r="I7" s="68">
        <v>18632</v>
      </c>
      <c r="J7" s="68">
        <v>29128</v>
      </c>
      <c r="K7" s="68">
        <v>16079</v>
      </c>
      <c r="L7" s="68">
        <v>1027</v>
      </c>
      <c r="M7" s="68">
        <v>781</v>
      </c>
      <c r="N7" s="23"/>
    </row>
    <row r="8" spans="1:14" ht="15" customHeight="1" x14ac:dyDescent="0.2">
      <c r="A8" s="60" t="s">
        <v>107</v>
      </c>
      <c r="B8" s="59">
        <v>157</v>
      </c>
      <c r="C8" s="57">
        <v>91</v>
      </c>
      <c r="D8" s="58">
        <v>148</v>
      </c>
      <c r="E8" s="58">
        <v>84</v>
      </c>
      <c r="F8" s="58">
        <v>8</v>
      </c>
      <c r="G8" s="58">
        <v>6</v>
      </c>
      <c r="H8" s="58">
        <v>1</v>
      </c>
      <c r="I8" s="58">
        <v>1</v>
      </c>
      <c r="J8" s="58" t="s">
        <v>92</v>
      </c>
      <c r="K8" s="58" t="s">
        <v>92</v>
      </c>
      <c r="L8" s="58" t="s">
        <v>92</v>
      </c>
      <c r="M8" s="58" t="s">
        <v>92</v>
      </c>
      <c r="N8" s="23"/>
    </row>
    <row r="9" spans="1:14" ht="15" customHeight="1" x14ac:dyDescent="0.2">
      <c r="A9" s="60" t="s">
        <v>106</v>
      </c>
      <c r="B9" s="58">
        <v>9281</v>
      </c>
      <c r="C9" s="54">
        <v>4972</v>
      </c>
      <c r="D9" s="58">
        <v>8950</v>
      </c>
      <c r="E9" s="58">
        <v>4795</v>
      </c>
      <c r="F9" s="58">
        <v>320</v>
      </c>
      <c r="G9" s="58">
        <v>167</v>
      </c>
      <c r="H9" s="58">
        <v>5</v>
      </c>
      <c r="I9" s="58">
        <v>5</v>
      </c>
      <c r="J9" s="58">
        <v>6</v>
      </c>
      <c r="K9" s="58">
        <v>5</v>
      </c>
      <c r="L9" s="58" t="s">
        <v>92</v>
      </c>
      <c r="M9" s="58" t="s">
        <v>92</v>
      </c>
      <c r="N9" s="23"/>
    </row>
    <row r="10" spans="1:14" ht="15" customHeight="1" x14ac:dyDescent="0.2">
      <c r="A10" s="60" t="s">
        <v>94</v>
      </c>
      <c r="B10" s="58">
        <v>37731</v>
      </c>
      <c r="C10" s="54">
        <v>18697</v>
      </c>
      <c r="D10" s="58">
        <v>29072</v>
      </c>
      <c r="E10" s="58">
        <v>14154</v>
      </c>
      <c r="F10" s="58">
        <v>8369</v>
      </c>
      <c r="G10" s="58">
        <v>4404</v>
      </c>
      <c r="H10" s="58">
        <v>281</v>
      </c>
      <c r="I10" s="58">
        <v>131</v>
      </c>
      <c r="J10" s="58">
        <v>9</v>
      </c>
      <c r="K10" s="58">
        <v>8</v>
      </c>
      <c r="L10" s="58" t="s">
        <v>92</v>
      </c>
      <c r="M10" s="58" t="s">
        <v>92</v>
      </c>
      <c r="N10" s="23"/>
    </row>
    <row r="11" spans="1:14" ht="15" customHeight="1" x14ac:dyDescent="0.2">
      <c r="A11" s="60" t="s">
        <v>80</v>
      </c>
      <c r="B11" s="58">
        <v>37646</v>
      </c>
      <c r="C11" s="54">
        <v>18317</v>
      </c>
      <c r="D11" s="58">
        <v>1912</v>
      </c>
      <c r="E11" s="58">
        <v>731</v>
      </c>
      <c r="F11" s="58">
        <v>26955</v>
      </c>
      <c r="G11" s="58">
        <v>12906</v>
      </c>
      <c r="H11" s="58">
        <v>8442</v>
      </c>
      <c r="I11" s="58">
        <v>4502</v>
      </c>
      <c r="J11" s="58">
        <v>327</v>
      </c>
      <c r="K11" s="58">
        <v>178</v>
      </c>
      <c r="L11" s="58">
        <v>10</v>
      </c>
      <c r="M11" s="58" t="s">
        <v>92</v>
      </c>
      <c r="N11" s="23"/>
    </row>
    <row r="12" spans="1:14" ht="15" customHeight="1" x14ac:dyDescent="0.2">
      <c r="A12" s="60" t="s">
        <v>81</v>
      </c>
      <c r="B12" s="58">
        <v>36264</v>
      </c>
      <c r="C12" s="54">
        <v>18061</v>
      </c>
      <c r="D12" s="58">
        <v>158</v>
      </c>
      <c r="E12" s="58">
        <v>64</v>
      </c>
      <c r="F12" s="58">
        <v>1943</v>
      </c>
      <c r="G12" s="58">
        <v>766</v>
      </c>
      <c r="H12" s="58">
        <v>27167</v>
      </c>
      <c r="I12" s="58">
        <v>13282</v>
      </c>
      <c r="J12" s="58">
        <v>6983</v>
      </c>
      <c r="K12" s="58">
        <v>3936</v>
      </c>
      <c r="L12" s="58">
        <v>13</v>
      </c>
      <c r="M12" s="58">
        <v>13</v>
      </c>
      <c r="N12" s="23"/>
    </row>
    <row r="13" spans="1:14" ht="15" customHeight="1" x14ac:dyDescent="0.2">
      <c r="A13" s="60" t="s">
        <v>82</v>
      </c>
      <c r="B13" s="58">
        <v>22761</v>
      </c>
      <c r="C13" s="54">
        <v>12305</v>
      </c>
      <c r="D13" s="58">
        <v>20</v>
      </c>
      <c r="E13" s="58">
        <v>10</v>
      </c>
      <c r="F13" s="58">
        <v>154</v>
      </c>
      <c r="G13" s="58">
        <v>62</v>
      </c>
      <c r="H13" s="58">
        <v>1781</v>
      </c>
      <c r="I13" s="58">
        <v>641</v>
      </c>
      <c r="J13" s="58">
        <v>20543</v>
      </c>
      <c r="K13" s="58">
        <v>11388</v>
      </c>
      <c r="L13" s="58">
        <v>263</v>
      </c>
      <c r="M13" s="58">
        <v>204</v>
      </c>
      <c r="N13" s="23"/>
    </row>
    <row r="14" spans="1:14" ht="15" customHeight="1" x14ac:dyDescent="0.2">
      <c r="A14" s="60" t="s">
        <v>83</v>
      </c>
      <c r="B14" s="58">
        <v>2037</v>
      </c>
      <c r="C14" s="54">
        <v>1106</v>
      </c>
      <c r="D14" s="58">
        <v>8</v>
      </c>
      <c r="E14" s="58">
        <v>5</v>
      </c>
      <c r="F14" s="58">
        <v>19</v>
      </c>
      <c r="G14" s="58">
        <v>13</v>
      </c>
      <c r="H14" s="58">
        <v>160</v>
      </c>
      <c r="I14" s="58">
        <v>51</v>
      </c>
      <c r="J14" s="58">
        <v>1155</v>
      </c>
      <c r="K14" s="58">
        <v>507</v>
      </c>
      <c r="L14" s="58">
        <v>695</v>
      </c>
      <c r="M14" s="58">
        <v>530</v>
      </c>
      <c r="N14" s="23"/>
    </row>
    <row r="15" spans="1:14" ht="15" customHeight="1" x14ac:dyDescent="0.2">
      <c r="A15" s="60" t="s">
        <v>105</v>
      </c>
      <c r="B15" s="59">
        <v>205</v>
      </c>
      <c r="C15" s="57">
        <v>124</v>
      </c>
      <c r="D15" s="58">
        <v>6</v>
      </c>
      <c r="E15" s="58">
        <v>5</v>
      </c>
      <c r="F15" s="58">
        <v>13</v>
      </c>
      <c r="G15" s="58">
        <v>9</v>
      </c>
      <c r="H15" s="58">
        <v>35</v>
      </c>
      <c r="I15" s="58">
        <v>19</v>
      </c>
      <c r="J15" s="58">
        <v>105</v>
      </c>
      <c r="K15" s="58">
        <v>57</v>
      </c>
      <c r="L15" s="58">
        <v>46</v>
      </c>
      <c r="M15" s="58">
        <v>34</v>
      </c>
      <c r="N15" s="23"/>
    </row>
    <row r="16" spans="1:14" ht="22.8" x14ac:dyDescent="0.2">
      <c r="A16" s="61" t="s">
        <v>16</v>
      </c>
      <c r="B16" s="58">
        <v>1044</v>
      </c>
      <c r="C16" s="57">
        <v>447</v>
      </c>
      <c r="D16" s="58">
        <v>389</v>
      </c>
      <c r="E16" s="58">
        <v>168</v>
      </c>
      <c r="F16" s="58">
        <v>315</v>
      </c>
      <c r="G16" s="58">
        <v>131</v>
      </c>
      <c r="H16" s="58">
        <v>296</v>
      </c>
      <c r="I16" s="58">
        <v>131</v>
      </c>
      <c r="J16" s="58">
        <v>44</v>
      </c>
      <c r="K16" s="58">
        <v>17</v>
      </c>
      <c r="L16" s="58" t="s">
        <v>92</v>
      </c>
      <c r="M16" s="58" t="s">
        <v>92</v>
      </c>
      <c r="N16" s="23"/>
    </row>
    <row r="17" spans="1:14" ht="15" customHeight="1" x14ac:dyDescent="0.2">
      <c r="A17" s="60" t="s">
        <v>93</v>
      </c>
      <c r="B17" s="59">
        <v>32</v>
      </c>
      <c r="C17" s="57">
        <v>20</v>
      </c>
      <c r="D17" s="58">
        <v>32</v>
      </c>
      <c r="E17" s="58">
        <v>20</v>
      </c>
      <c r="F17" s="58" t="s">
        <v>92</v>
      </c>
      <c r="G17" s="58" t="s">
        <v>92</v>
      </c>
      <c r="H17" s="58" t="s">
        <v>92</v>
      </c>
      <c r="I17" s="58" t="s">
        <v>92</v>
      </c>
      <c r="J17" s="58" t="s">
        <v>92</v>
      </c>
      <c r="K17" s="58" t="s">
        <v>92</v>
      </c>
      <c r="L17" s="58" t="s">
        <v>92</v>
      </c>
      <c r="M17" s="58" t="s">
        <v>92</v>
      </c>
      <c r="N17" s="23"/>
    </row>
    <row r="18" spans="1:14" ht="15" customHeight="1" x14ac:dyDescent="0.2">
      <c r="A18" s="60" t="s">
        <v>94</v>
      </c>
      <c r="B18" s="59">
        <v>176</v>
      </c>
      <c r="C18" s="57">
        <v>90</v>
      </c>
      <c r="D18" s="58">
        <v>163</v>
      </c>
      <c r="E18" s="58">
        <v>81</v>
      </c>
      <c r="F18" s="58">
        <v>13</v>
      </c>
      <c r="G18" s="58">
        <v>9</v>
      </c>
      <c r="H18" s="58" t="s">
        <v>92</v>
      </c>
      <c r="I18" s="58" t="s">
        <v>92</v>
      </c>
      <c r="J18" s="58" t="s">
        <v>92</v>
      </c>
      <c r="K18" s="58" t="s">
        <v>92</v>
      </c>
      <c r="L18" s="58" t="s">
        <v>92</v>
      </c>
      <c r="M18" s="58" t="s">
        <v>92</v>
      </c>
      <c r="N18" s="23"/>
    </row>
    <row r="19" spans="1:14" ht="15" customHeight="1" x14ac:dyDescent="0.2">
      <c r="A19" s="60" t="s">
        <v>80</v>
      </c>
      <c r="B19" s="59">
        <v>319</v>
      </c>
      <c r="C19" s="57">
        <v>129</v>
      </c>
      <c r="D19" s="58">
        <v>165</v>
      </c>
      <c r="E19" s="58">
        <v>60</v>
      </c>
      <c r="F19" s="58">
        <v>141</v>
      </c>
      <c r="G19" s="58">
        <v>62</v>
      </c>
      <c r="H19" s="58">
        <v>13</v>
      </c>
      <c r="I19" s="58">
        <v>7</v>
      </c>
      <c r="J19" s="58" t="s">
        <v>92</v>
      </c>
      <c r="K19" s="58" t="s">
        <v>92</v>
      </c>
      <c r="L19" s="58" t="s">
        <v>92</v>
      </c>
      <c r="M19" s="58" t="s">
        <v>92</v>
      </c>
      <c r="N19" s="23"/>
    </row>
    <row r="20" spans="1:14" ht="15" customHeight="1" x14ac:dyDescent="0.2">
      <c r="A20" s="60" t="s">
        <v>81</v>
      </c>
      <c r="B20" s="59">
        <v>316</v>
      </c>
      <c r="C20" s="57">
        <v>132</v>
      </c>
      <c r="D20" s="58">
        <v>25</v>
      </c>
      <c r="E20" s="58">
        <v>6</v>
      </c>
      <c r="F20" s="58">
        <v>140</v>
      </c>
      <c r="G20" s="58">
        <v>52</v>
      </c>
      <c r="H20" s="58">
        <v>148</v>
      </c>
      <c r="I20" s="58">
        <v>72</v>
      </c>
      <c r="J20" s="58">
        <v>3</v>
      </c>
      <c r="K20" s="58">
        <v>2</v>
      </c>
      <c r="L20" s="58" t="s">
        <v>92</v>
      </c>
      <c r="M20" s="58" t="s">
        <v>92</v>
      </c>
      <c r="N20" s="23"/>
    </row>
    <row r="21" spans="1:14" ht="15" customHeight="1" x14ac:dyDescent="0.2">
      <c r="A21" s="60" t="s">
        <v>82</v>
      </c>
      <c r="B21" s="59">
        <v>163</v>
      </c>
      <c r="C21" s="57">
        <v>67</v>
      </c>
      <c r="D21" s="58">
        <v>4</v>
      </c>
      <c r="E21" s="58">
        <v>1</v>
      </c>
      <c r="F21" s="58">
        <v>21</v>
      </c>
      <c r="G21" s="58">
        <v>8</v>
      </c>
      <c r="H21" s="58">
        <v>115</v>
      </c>
      <c r="I21" s="58">
        <v>47</v>
      </c>
      <c r="J21" s="58">
        <v>23</v>
      </c>
      <c r="K21" s="58">
        <v>11</v>
      </c>
      <c r="L21" s="58" t="s">
        <v>92</v>
      </c>
      <c r="M21" s="58" t="s">
        <v>92</v>
      </c>
      <c r="N21" s="23"/>
    </row>
    <row r="22" spans="1:14" ht="15" customHeight="1" x14ac:dyDescent="0.2">
      <c r="A22" s="60" t="s">
        <v>83</v>
      </c>
      <c r="B22" s="59">
        <v>28</v>
      </c>
      <c r="C22" s="57">
        <v>7</v>
      </c>
      <c r="D22" s="58" t="s">
        <v>92</v>
      </c>
      <c r="E22" s="58" t="s">
        <v>92</v>
      </c>
      <c r="F22" s="58" t="s">
        <v>92</v>
      </c>
      <c r="G22" s="58" t="s">
        <v>92</v>
      </c>
      <c r="H22" s="58">
        <v>18</v>
      </c>
      <c r="I22" s="58">
        <v>5</v>
      </c>
      <c r="J22" s="58">
        <v>10</v>
      </c>
      <c r="K22" s="58">
        <v>2</v>
      </c>
      <c r="L22" s="58" t="s">
        <v>92</v>
      </c>
      <c r="M22" s="58" t="s">
        <v>92</v>
      </c>
      <c r="N22" s="23"/>
    </row>
    <row r="23" spans="1:14" ht="15" customHeight="1" x14ac:dyDescent="0.2">
      <c r="A23" s="60" t="s">
        <v>84</v>
      </c>
      <c r="B23" s="59">
        <v>8</v>
      </c>
      <c r="C23" s="57">
        <v>2</v>
      </c>
      <c r="D23" s="58" t="s">
        <v>92</v>
      </c>
      <c r="E23" s="58" t="s">
        <v>92</v>
      </c>
      <c r="F23" s="58" t="s">
        <v>92</v>
      </c>
      <c r="G23" s="58" t="s">
        <v>92</v>
      </c>
      <c r="H23" s="58">
        <v>1</v>
      </c>
      <c r="I23" s="58" t="s">
        <v>92</v>
      </c>
      <c r="J23" s="58">
        <v>7</v>
      </c>
      <c r="K23" s="58">
        <v>2</v>
      </c>
      <c r="L23" s="58" t="s">
        <v>92</v>
      </c>
      <c r="M23" s="58" t="s">
        <v>92</v>
      </c>
      <c r="N23" s="23"/>
    </row>
    <row r="24" spans="1:14" ht="15" customHeight="1" x14ac:dyDescent="0.2">
      <c r="A24" s="60" t="s">
        <v>95</v>
      </c>
      <c r="B24" s="59">
        <v>2</v>
      </c>
      <c r="C24" s="57" t="s">
        <v>92</v>
      </c>
      <c r="D24" s="58" t="s">
        <v>92</v>
      </c>
      <c r="E24" s="58" t="s">
        <v>92</v>
      </c>
      <c r="F24" s="58" t="s">
        <v>92</v>
      </c>
      <c r="G24" s="58" t="s">
        <v>92</v>
      </c>
      <c r="H24" s="58">
        <v>1</v>
      </c>
      <c r="I24" s="58" t="s">
        <v>92</v>
      </c>
      <c r="J24" s="58">
        <v>1</v>
      </c>
      <c r="K24" s="58" t="s">
        <v>92</v>
      </c>
      <c r="L24" s="58" t="s">
        <v>92</v>
      </c>
      <c r="M24" s="58" t="s">
        <v>92</v>
      </c>
      <c r="N24" s="23"/>
    </row>
  </sheetData>
  <mergeCells count="8">
    <mergeCell ref="J5:K5"/>
    <mergeCell ref="L5:M5"/>
    <mergeCell ref="A4:A6"/>
    <mergeCell ref="B4:M4"/>
    <mergeCell ref="B5:C5"/>
    <mergeCell ref="D5:E5"/>
    <mergeCell ref="F5:G5"/>
    <mergeCell ref="H5:I5"/>
  </mergeCells>
  <pageMargins left="0.7" right="0.7" top="0.75" bottom="0.75" header="0.3" footer="0.3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T1.1 </vt:lpstr>
      <vt:lpstr>T1.2</vt:lpstr>
      <vt:lpstr>T1.3</vt:lpstr>
      <vt:lpstr>T1.4</vt:lpstr>
      <vt:lpstr>T1.5</vt:lpstr>
      <vt:lpstr>T2.1</vt:lpstr>
      <vt:lpstr>T2.2</vt:lpstr>
      <vt:lpstr>T2.3</vt:lpstr>
      <vt:lpstr>T2.4</vt:lpstr>
      <vt:lpstr>T2.5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Gojević Marija</dc:creator>
  <cp:lastModifiedBy>Bajzek Cesar Ankica</cp:lastModifiedBy>
  <cp:lastPrinted>2022-07-25T13:53:01Z</cp:lastPrinted>
  <dcterms:created xsi:type="dcterms:W3CDTF">2021-12-13T12:14:26Z</dcterms:created>
  <dcterms:modified xsi:type="dcterms:W3CDTF">2023-08-02T09:05:42Z</dcterms:modified>
</cp:coreProperties>
</file>