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sicn\Desktop\Podaci od Viktora\REGIONALNI RAČUN POLJOPRIVREDE\CMS\2019\od Petre\od Krisitijana Jurića\"/>
    </mc:Choice>
  </mc:AlternateContent>
  <bookViews>
    <workbookView xWindow="0" yWindow="0" windowWidth="23040" windowHeight="11235"/>
  </bookViews>
  <sheets>
    <sheet name="T1" sheetId="3" r:id="rId1"/>
    <sheet name="T2" sheetId="4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19" i="3" l="1"/>
  <c r="D19" i="3" s="1"/>
  <c r="C18" i="3"/>
  <c r="D18" i="3" s="1"/>
  <c r="C17" i="3"/>
  <c r="D17" i="3" s="1"/>
  <c r="C15" i="3"/>
  <c r="D15" i="3" s="1"/>
  <c r="C14" i="3"/>
  <c r="D14" i="3" s="1"/>
  <c r="C13" i="3"/>
  <c r="D13" i="3" s="1"/>
  <c r="C11" i="3"/>
  <c r="D11" i="3" s="1"/>
  <c r="C10" i="3"/>
  <c r="D10" i="3" s="1"/>
  <c r="C9" i="3"/>
  <c r="D9" i="3" s="1"/>
  <c r="C7" i="3"/>
  <c r="D7" i="3" s="1"/>
  <c r="C6" i="3"/>
  <c r="D6" i="3" s="1"/>
  <c r="C5" i="3"/>
  <c r="D5" i="3" s="1"/>
</calcChain>
</file>

<file path=xl/sharedStrings.xml><?xml version="1.0" encoding="utf-8"?>
<sst xmlns="http://schemas.openxmlformats.org/spreadsheetml/2006/main" count="37" uniqueCount="17">
  <si>
    <t>mil. kuna</t>
  </si>
  <si>
    <t>%</t>
  </si>
  <si>
    <t>Output poljoprivredne djelatnosti</t>
  </si>
  <si>
    <t>Republika Hrvatska</t>
  </si>
  <si>
    <t>Jadranska Hrvatska</t>
  </si>
  <si>
    <t>Kontinentalna Hrvatska</t>
  </si>
  <si>
    <t>Output biljne proizvodnje</t>
  </si>
  <si>
    <t>Output stočne proizvodnje</t>
  </si>
  <si>
    <t>Output poljoprivrednih usluga i neodvojivih nepoljoprivrednih sporednih aktivnosti</t>
  </si>
  <si>
    <t>Međufazna potrošnja</t>
  </si>
  <si>
    <t>Bruto dodana vrijednost</t>
  </si>
  <si>
    <t>2018.</t>
  </si>
  <si>
    <t>2019.</t>
  </si>
  <si>
    <t>Stopa promjene 2019./2018.</t>
  </si>
  <si>
    <t xml:space="preserve"> </t>
  </si>
  <si>
    <t>1. VRIJEDNOST OUTPUTA POLJOPRIVREDNE DJELATNOSTI PREMA HR_NUTS 2021. – HR NUTS 2</t>
  </si>
  <si>
    <t>2. MEĐUFAZNA POTROŠNJA I BRUTO DODANA VRIJEDNOST PREMA HR_NUTS 2021. – HR NUTS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</si>
</sst>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8" fillId="0" borderId="0" xfId="0" applyFont="1"/>
    <xf numFmtId="0" fontId="18" fillId="0" borderId="0" xfId="0" applyFont="1" applyBorder="1"/>
    <xf numFmtId="1" fontId="18" fillId="0" borderId="0" xfId="0" applyNumberFormat="1" applyFont="1"/>
    <xf numFmtId="164" fontId="18" fillId="0" borderId="0" xfId="0" applyNumberFormat="1" applyFont="1"/>
    <xf numFmtId="0" fontId="20" fillId="0" borderId="0" xfId="0" applyFont="1" applyAlignment="1">
      <alignment vertical="center"/>
    </xf>
    <xf numFmtId="0" fontId="18" fillId="0" borderId="0" xfId="0" applyFont="1" applyBorder="1" applyAlignment="1">
      <alignment vertical="center" wrapText="1"/>
    </xf>
    <xf numFmtId="165" fontId="18" fillId="0" borderId="0" xfId="0" applyNumberFormat="1" applyFont="1" applyBorder="1" applyAlignment="1">
      <alignment vertical="center" wrapText="1"/>
    </xf>
    <xf numFmtId="0" fontId="18" fillId="0" borderId="0" xfId="0" applyFont="1" applyAlignment="1"/>
    <xf numFmtId="165" fontId="19" fillId="0" borderId="0" xfId="0" applyNumberFormat="1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18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 indent="1"/>
    </xf>
    <xf numFmtId="0" fontId="18" fillId="0" borderId="10" xfId="0" applyFont="1" applyBorder="1" applyAlignment="1">
      <alignment horizontal="left" vertical="center" wrapText="1" indent="2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7" xfId="0" applyFont="1" applyBorder="1"/>
    <xf numFmtId="3" fontId="18" fillId="0" borderId="17" xfId="0" applyNumberFormat="1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8" fillId="0" borderId="17" xfId="0" applyFont="1" applyBorder="1" applyAlignment="1"/>
    <xf numFmtId="0" fontId="18" fillId="0" borderId="17" xfId="0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9" xfId="0" applyFont="1" applyBorder="1" applyAlignment="1"/>
    <xf numFmtId="0" fontId="0" fillId="0" borderId="20" xfId="0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GODA\Publicistika\Users\pusicn\Desktop\Podaci%20od%20Viktora\REGIONALNI%20RA&#268;UN%20POLJOPRIVREDE\IZRADA%20REGIONALNIH\REGIONALNI%20RA&#268;U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 PRIOPĆENJE"/>
      <sheetName val="REGION 2019"/>
      <sheetName val="ZA EUROSTAT-BASIC PRICE"/>
      <sheetName val="ZA EUROSTAT SUBSIDIES"/>
      <sheetName val="ZA EUROSTAT PRODUCER PRICE"/>
      <sheetName val="KOEFICIJENTI 2018"/>
      <sheetName val="KOEFICIJENTI BILJNA I STOČ 2017"/>
      <sheetName val="OPAL 2019"/>
    </sheetNames>
    <sheetDataSet>
      <sheetData sheetId="0"/>
      <sheetData sheetId="1">
        <row r="69">
          <cell r="W69">
            <v>1660.2729322852981</v>
          </cell>
          <cell r="X69">
            <v>8700.3996100327731</v>
          </cell>
          <cell r="Y69">
            <v>10360.672542318071</v>
          </cell>
        </row>
        <row r="84">
          <cell r="W84">
            <v>638.59384925419465</v>
          </cell>
          <cell r="X84">
            <v>5798.8253738637322</v>
          </cell>
          <cell r="Y84">
            <v>6437.4192231179268</v>
          </cell>
        </row>
        <row r="86">
          <cell r="AB86">
            <v>127.44980394294362</v>
          </cell>
          <cell r="AC86">
            <v>1051.6819120071518</v>
          </cell>
          <cell r="AD86">
            <v>1179.1317159500954</v>
          </cell>
        </row>
        <row r="102">
          <cell r="W102">
            <v>2426.3165854824365</v>
          </cell>
          <cell r="X102">
            <v>15550.906895903658</v>
          </cell>
          <cell r="Y102">
            <v>17977.223481386092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8" sqref="C8"/>
    </sheetView>
  </sheetViews>
  <sheetFormatPr defaultColWidth="8.85546875" defaultRowHeight="12" x14ac:dyDescent="0.2"/>
  <cols>
    <col min="1" max="1" width="38.7109375" style="1" customWidth="1"/>
    <col min="2" max="4" width="12.7109375" style="1" customWidth="1"/>
    <col min="5" max="16384" width="8.85546875" style="1"/>
  </cols>
  <sheetData>
    <row r="1" spans="1:5" ht="12.75" x14ac:dyDescent="0.2">
      <c r="A1" s="10" t="s">
        <v>15</v>
      </c>
      <c r="B1" s="5"/>
      <c r="C1" s="5"/>
      <c r="D1" s="5"/>
    </row>
    <row r="2" spans="1:5" ht="23.65" customHeight="1" x14ac:dyDescent="0.2">
      <c r="A2" s="29" t="s">
        <v>14</v>
      </c>
      <c r="B2" s="23" t="s">
        <v>11</v>
      </c>
      <c r="C2" s="17" t="s">
        <v>12</v>
      </c>
      <c r="D2" s="15" t="s">
        <v>13</v>
      </c>
    </row>
    <row r="3" spans="1:5" x14ac:dyDescent="0.2">
      <c r="A3" s="28"/>
      <c r="B3" s="27" t="s">
        <v>0</v>
      </c>
      <c r="C3" s="28"/>
      <c r="D3" s="16" t="s">
        <v>1</v>
      </c>
    </row>
    <row r="4" spans="1:5" ht="15" x14ac:dyDescent="0.25">
      <c r="A4" s="12" t="s">
        <v>2</v>
      </c>
      <c r="B4" s="30"/>
      <c r="C4" s="31"/>
      <c r="D4" s="31"/>
      <c r="E4" s="18"/>
    </row>
    <row r="5" spans="1:5" x14ac:dyDescent="0.2">
      <c r="A5" s="13" t="s">
        <v>3</v>
      </c>
      <c r="B5" s="19">
        <v>17307.754454299687</v>
      </c>
      <c r="C5" s="20">
        <f>'[1]REGION 2019'!Y102</f>
        <v>17977.223481386092</v>
      </c>
      <c r="D5" s="7">
        <f>(C5/B5%)-100</f>
        <v>3.8680293787048328</v>
      </c>
      <c r="E5" s="18"/>
    </row>
    <row r="6" spans="1:5" x14ac:dyDescent="0.2">
      <c r="A6" s="14" t="s">
        <v>4</v>
      </c>
      <c r="B6" s="19">
        <v>2321.8194142009579</v>
      </c>
      <c r="C6" s="20">
        <f>'[1]REGION 2019'!W102</f>
        <v>2426.3165854824365</v>
      </c>
      <c r="D6" s="7">
        <f>(C6/B6%)-100</f>
        <v>4.500658864438023</v>
      </c>
      <c r="E6" s="18"/>
    </row>
    <row r="7" spans="1:5" x14ac:dyDescent="0.2">
      <c r="A7" s="14" t="s">
        <v>5</v>
      </c>
      <c r="B7" s="19">
        <v>14985.93504009873</v>
      </c>
      <c r="C7" s="20">
        <f>'[1]REGION 2019'!X102</f>
        <v>15550.906895903658</v>
      </c>
      <c r="D7" s="7">
        <f>(C7/B7%)-100</f>
        <v>3.7700140451243129</v>
      </c>
      <c r="E7" s="18"/>
    </row>
    <row r="8" spans="1:5" ht="15" customHeight="1" x14ac:dyDescent="0.2">
      <c r="A8" s="12" t="s">
        <v>6</v>
      </c>
      <c r="B8" s="21"/>
      <c r="C8" s="11"/>
      <c r="D8" s="6"/>
      <c r="E8" s="18"/>
    </row>
    <row r="9" spans="1:5" x14ac:dyDescent="0.2">
      <c r="A9" s="13" t="s">
        <v>3</v>
      </c>
      <c r="B9" s="19">
        <v>10368.106865826318</v>
      </c>
      <c r="C9" s="20">
        <f>'[1]REGION 2019'!Y69</f>
        <v>10360.672542318071</v>
      </c>
      <c r="D9" s="7">
        <f>(C9/B9%)-100</f>
        <v>-7.1703770075430384E-2</v>
      </c>
      <c r="E9" s="18"/>
    </row>
    <row r="10" spans="1:5" x14ac:dyDescent="0.2">
      <c r="A10" s="14" t="s">
        <v>4</v>
      </c>
      <c r="B10" s="19">
        <v>1655.6140305349747</v>
      </c>
      <c r="C10" s="20">
        <f>'[1]REGION 2019'!W69</f>
        <v>1660.2729322852981</v>
      </c>
      <c r="D10" s="9">
        <f>(C10/B10%)-100</f>
        <v>0.28140023365337186</v>
      </c>
      <c r="E10" s="18"/>
    </row>
    <row r="11" spans="1:5" x14ac:dyDescent="0.2">
      <c r="A11" s="14" t="s">
        <v>5</v>
      </c>
      <c r="B11" s="19">
        <v>8712.492835291343</v>
      </c>
      <c r="C11" s="20">
        <f>'[1]REGION 2019'!X69</f>
        <v>8700.3996100327731</v>
      </c>
      <c r="D11" s="7">
        <f>(C11/B11%)-100</f>
        <v>-0.13880327349693289</v>
      </c>
      <c r="E11" s="18"/>
    </row>
    <row r="12" spans="1:5" x14ac:dyDescent="0.2">
      <c r="A12" s="12" t="s">
        <v>7</v>
      </c>
      <c r="B12" s="21"/>
      <c r="C12" s="11"/>
      <c r="D12" s="6"/>
      <c r="E12" s="18"/>
    </row>
    <row r="13" spans="1:5" x14ac:dyDescent="0.2">
      <c r="A13" s="13" t="s">
        <v>3</v>
      </c>
      <c r="B13" s="19">
        <v>5729.3745222063435</v>
      </c>
      <c r="C13" s="20">
        <f>'[1]REGION 2019'!Y84</f>
        <v>6437.4192231179268</v>
      </c>
      <c r="D13" s="7">
        <f>(C13/B13%)-100</f>
        <v>12.358150059265455</v>
      </c>
      <c r="E13" s="18"/>
    </row>
    <row r="14" spans="1:5" x14ac:dyDescent="0.2">
      <c r="A14" s="14" t="s">
        <v>4</v>
      </c>
      <c r="B14" s="19">
        <v>529.82597616983014</v>
      </c>
      <c r="C14" s="20">
        <f>'[1]REGION 2019'!W84</f>
        <v>638.59384925419465</v>
      </c>
      <c r="D14" s="9">
        <f>(C14/B14%)-100</f>
        <v>20.528980830773776</v>
      </c>
      <c r="E14" s="18"/>
    </row>
    <row r="15" spans="1:5" x14ac:dyDescent="0.2">
      <c r="A15" s="14" t="s">
        <v>5</v>
      </c>
      <c r="B15" s="19">
        <v>5199.5485460365135</v>
      </c>
      <c r="C15" s="20">
        <f>'[1]REGION 2019'!X84</f>
        <v>5798.8253738637322</v>
      </c>
      <c r="D15" s="7">
        <f>(C15/B15%)-100</f>
        <v>11.52555500773299</v>
      </c>
      <c r="E15" s="18"/>
    </row>
    <row r="16" spans="1:5" ht="24" x14ac:dyDescent="0.2">
      <c r="A16" s="12" t="s">
        <v>8</v>
      </c>
      <c r="B16" s="22"/>
      <c r="C16" s="11"/>
      <c r="D16" s="8"/>
      <c r="E16" s="18"/>
    </row>
    <row r="17" spans="1:5" x14ac:dyDescent="0.2">
      <c r="A17" s="13" t="s">
        <v>3</v>
      </c>
      <c r="B17" s="19">
        <v>1210.2730662670281</v>
      </c>
      <c r="C17" s="20">
        <f>'[1]REGION 2019'!AD86</f>
        <v>1179.1317159500954</v>
      </c>
      <c r="D17" s="7">
        <f>(C17/B17%)-100</f>
        <v>-2.5730846356008925</v>
      </c>
      <c r="E17" s="18"/>
    </row>
    <row r="18" spans="1:5" x14ac:dyDescent="0.2">
      <c r="A18" s="14" t="s">
        <v>4</v>
      </c>
      <c r="B18" s="19">
        <v>136.37940749615308</v>
      </c>
      <c r="C18" s="20">
        <f>'[1]REGION 2019'!AB86</f>
        <v>127.44980394294362</v>
      </c>
      <c r="D18" s="9">
        <f>(C18/B18%)-100</f>
        <v>-6.5476186743672002</v>
      </c>
      <c r="E18" s="18"/>
    </row>
    <row r="19" spans="1:5" x14ac:dyDescent="0.2">
      <c r="A19" s="14" t="s">
        <v>5</v>
      </c>
      <c r="B19" s="19">
        <v>1073.8936587708749</v>
      </c>
      <c r="C19" s="20">
        <f>'[1]REGION 2019'!AC86</f>
        <v>1051.6819120071518</v>
      </c>
      <c r="D19" s="7">
        <f>(C19/B19%)-100</f>
        <v>-2.0683376405393403</v>
      </c>
      <c r="E19" s="18"/>
    </row>
    <row r="20" spans="1:5" x14ac:dyDescent="0.2">
      <c r="B20" s="2"/>
      <c r="D20" s="2"/>
    </row>
    <row r="22" spans="1:5" x14ac:dyDescent="0.2">
      <c r="C22" s="3"/>
      <c r="D22" s="4"/>
    </row>
    <row r="23" spans="1:5" x14ac:dyDescent="0.2">
      <c r="C23" s="3"/>
      <c r="D23" s="4"/>
    </row>
    <row r="24" spans="1:5" x14ac:dyDescent="0.2">
      <c r="C24" s="3"/>
      <c r="D24" s="4"/>
    </row>
  </sheetData>
  <mergeCells count="3">
    <mergeCell ref="B3:C3"/>
    <mergeCell ref="A2:A3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ColWidth="8.85546875" defaultRowHeight="12" x14ac:dyDescent="0.2"/>
  <cols>
    <col min="1" max="1" width="25.5703125" style="1" customWidth="1"/>
    <col min="2" max="4" width="12.7109375" style="1" customWidth="1"/>
    <col min="5" max="16384" width="8.85546875" style="1"/>
  </cols>
  <sheetData>
    <row r="1" spans="1:4" ht="12.75" x14ac:dyDescent="0.2">
      <c r="A1" s="10" t="s">
        <v>16</v>
      </c>
      <c r="B1" s="26"/>
      <c r="C1" s="26"/>
      <c r="D1" s="26"/>
    </row>
    <row r="2" spans="1:4" ht="36" x14ac:dyDescent="0.2">
      <c r="A2" s="24"/>
      <c r="B2" s="23" t="s">
        <v>11</v>
      </c>
      <c r="C2" s="17" t="s">
        <v>12</v>
      </c>
      <c r="D2" s="15" t="s">
        <v>13</v>
      </c>
    </row>
    <row r="3" spans="1:4" x14ac:dyDescent="0.2">
      <c r="A3" s="25"/>
      <c r="B3" s="27" t="s">
        <v>0</v>
      </c>
      <c r="C3" s="28"/>
      <c r="D3" s="16" t="s">
        <v>1</v>
      </c>
    </row>
    <row r="4" spans="1:4" ht="15" customHeight="1" x14ac:dyDescent="0.2">
      <c r="A4" s="12" t="s">
        <v>9</v>
      </c>
      <c r="B4" s="18"/>
      <c r="C4" s="11"/>
      <c r="D4" s="6"/>
    </row>
    <row r="5" spans="1:4" x14ac:dyDescent="0.2">
      <c r="A5" s="13" t="s">
        <v>3</v>
      </c>
      <c r="B5" s="19">
        <v>9273.2561627427895</v>
      </c>
      <c r="C5" s="20">
        <v>9556</v>
      </c>
      <c r="D5" s="7">
        <v>3</v>
      </c>
    </row>
    <row r="6" spans="1:4" x14ac:dyDescent="0.2">
      <c r="A6" s="14" t="s">
        <v>4</v>
      </c>
      <c r="B6" s="19">
        <v>900.54532279267823</v>
      </c>
      <c r="C6" s="20">
        <v>920</v>
      </c>
      <c r="D6" s="7">
        <v>2.2000000000000002</v>
      </c>
    </row>
    <row r="7" spans="1:4" x14ac:dyDescent="0.2">
      <c r="A7" s="14" t="s">
        <v>5</v>
      </c>
      <c r="B7" s="19">
        <v>8372.7108399501121</v>
      </c>
      <c r="C7" s="20">
        <v>8636</v>
      </c>
      <c r="D7" s="7">
        <v>3.1</v>
      </c>
    </row>
    <row r="8" spans="1:4" ht="15" customHeight="1" x14ac:dyDescent="0.2">
      <c r="A8" s="12" t="s">
        <v>10</v>
      </c>
      <c r="B8" s="21"/>
      <c r="C8" s="11"/>
      <c r="D8" s="6"/>
    </row>
    <row r="9" spans="1:4" x14ac:dyDescent="0.2">
      <c r="A9" s="13" t="s">
        <v>3</v>
      </c>
      <c r="B9" s="19">
        <v>8034.498291556898</v>
      </c>
      <c r="C9" s="20">
        <v>8422</v>
      </c>
      <c r="D9" s="7">
        <v>4.8</v>
      </c>
    </row>
    <row r="10" spans="1:4" x14ac:dyDescent="0.2">
      <c r="A10" s="14" t="s">
        <v>4</v>
      </c>
      <c r="B10" s="19">
        <v>1421.2740914082797</v>
      </c>
      <c r="C10" s="20">
        <v>1506</v>
      </c>
      <c r="D10" s="7">
        <v>6</v>
      </c>
    </row>
    <row r="11" spans="1:4" x14ac:dyDescent="0.2">
      <c r="A11" s="14" t="s">
        <v>5</v>
      </c>
      <c r="B11" s="19">
        <v>6613.2242001486175</v>
      </c>
      <c r="C11" s="20">
        <v>6915</v>
      </c>
      <c r="D11" s="7">
        <v>4.5999999999999996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Štimac Viktor</dc:creator>
  <cp:lastModifiedBy>Pušić Normela</cp:lastModifiedBy>
  <cp:lastPrinted>2021-06-24T13:33:44Z</cp:lastPrinted>
  <dcterms:created xsi:type="dcterms:W3CDTF">2021-06-17T10:59:11Z</dcterms:created>
  <dcterms:modified xsi:type="dcterms:W3CDTF">2021-09-20T06:58:39Z</dcterms:modified>
</cp:coreProperties>
</file>