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BRAZOVANJE\za Umbraco OŠ 2021 2022\pripremljeno iz uredništva za umbraco\"/>
    </mc:Choice>
  </mc:AlternateContent>
  <xr:revisionPtr revIDLastSave="0" documentId="13_ncr:1_{18DFB085-34FA-4C95-985D-1FB3F821A026}" xr6:coauthVersionLast="36" xr6:coauthVersionMax="36" xr10:uidLastSave="{00000000-0000-0000-0000-000000000000}"/>
  <bookViews>
    <workbookView xWindow="0" yWindow="0" windowWidth="25140" windowHeight="11460" activeTab="10" xr2:uid="{00000000-000D-0000-FFFF-FFFF00000000}"/>
  </bookViews>
  <sheets>
    <sheet name="T1.1" sheetId="1" r:id="rId1"/>
    <sheet name="T1.2" sheetId="2" r:id="rId2"/>
    <sheet name="T1.3" sheetId="3" r:id="rId3"/>
    <sheet name="T1.4" sheetId="4" r:id="rId4"/>
    <sheet name="T1.5" sheetId="5" r:id="rId5"/>
    <sheet name="T1.6" sheetId="6" r:id="rId6"/>
    <sheet name="T2.1" sheetId="7" r:id="rId7"/>
    <sheet name="T2.2" sheetId="8" r:id="rId8"/>
    <sheet name="T2.3" sheetId="9" r:id="rId9"/>
    <sheet name="T2.4" sheetId="10" r:id="rId10"/>
    <sheet name="T2.5" sheetId="11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2" l="1"/>
  <c r="J6" i="2"/>
  <c r="I6" i="2"/>
  <c r="H6" i="2"/>
  <c r="G6" i="2"/>
  <c r="F6" i="2"/>
  <c r="E6" i="2"/>
  <c r="D6" i="2"/>
  <c r="C6" i="2"/>
  <c r="B6" i="2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<sst xmlns="http://schemas.openxmlformats.org/spreadsheetml/2006/main" count="680" uniqueCount="145">
  <si>
    <t>Ukupno</t>
  </si>
  <si>
    <t>-</t>
  </si>
  <si>
    <t>žene</t>
  </si>
  <si>
    <t>svega</t>
  </si>
  <si>
    <t>Razredni odjeli</t>
  </si>
  <si>
    <t>Škole s organiziranom prehranom</t>
  </si>
  <si>
    <t>ukupno</t>
  </si>
  <si>
    <t>područne i odjeli</t>
  </si>
  <si>
    <t>čisti</t>
  </si>
  <si>
    <t>samo mliječni obrok</t>
  </si>
  <si>
    <t>samo topli</t>
  </si>
  <si>
    <t>oba obroka</t>
  </si>
  <si>
    <t>Osnovne škole – redovite</t>
  </si>
  <si>
    <t>Državne</t>
  </si>
  <si>
    <t>Privatne</t>
  </si>
  <si>
    <t>Vjerskih zajednica</t>
  </si>
  <si>
    <t>Osnovne škole za djecu i mladež s teškoćama u razvoju</t>
  </si>
  <si>
    <r>
      <t>Škole</t>
    </r>
    <r>
      <rPr>
        <vertAlign val="superscript"/>
        <sz val="9"/>
        <color theme="1"/>
        <rFont val="Arial"/>
        <family val="2"/>
        <charset val="238"/>
      </rPr>
      <t>1)</t>
    </r>
  </si>
  <si>
    <t>Učenice</t>
  </si>
  <si>
    <t>Učenici koji su završili školu</t>
  </si>
  <si>
    <t>Korisnici prehrane u školi</t>
  </si>
  <si>
    <t>I. – IV. razred</t>
  </si>
  <si>
    <t>V. – VIII. razred</t>
  </si>
  <si>
    <t>učenice</t>
  </si>
  <si>
    <t>mliječnog obroka</t>
  </si>
  <si>
    <t>toplog obroka</t>
  </si>
  <si>
    <t>Osnovne škole – ukupno</t>
  </si>
  <si>
    <t>U državnim školama</t>
  </si>
  <si>
    <t>U privatnim školama</t>
  </si>
  <si>
    <t>U školama vjerskih zajednica</t>
  </si>
  <si>
    <t>položili</t>
  </si>
  <si>
    <t>VIII. razred</t>
  </si>
  <si>
    <t>Učitelji</t>
  </si>
  <si>
    <t>Učitelji u ekvivalentu pune zaposlenosti</t>
  </si>
  <si>
    <t>Učitelji koji predaju</t>
  </si>
  <si>
    <t>Stručni suradnici u ekvivalentu pune zaposlenosti</t>
  </si>
  <si>
    <t>s punim radnim vremenom</t>
  </si>
  <si>
    <t>s kraćim od punoga radnog vremena</t>
  </si>
  <si>
    <t>u nižim razredima</t>
  </si>
  <si>
    <t>u višim razredima</t>
  </si>
  <si>
    <t>u nižim i višim razredima</t>
  </si>
  <si>
    <t>Osnovne škole – redovite</t>
  </si>
  <si>
    <t>I.</t>
  </si>
  <si>
    <t>II.</t>
  </si>
  <si>
    <t>III.</t>
  </si>
  <si>
    <t>IV.</t>
  </si>
  <si>
    <t>V.</t>
  </si>
  <si>
    <t>VI.</t>
  </si>
  <si>
    <t>VII.</t>
  </si>
  <si>
    <t>VIII.</t>
  </si>
  <si>
    <t>Engleski</t>
  </si>
  <si>
    <t>Njemački</t>
  </si>
  <si>
    <t>Talijanski</t>
  </si>
  <si>
    <t>Francuski</t>
  </si>
  <si>
    <t>Mađarski</t>
  </si>
  <si>
    <t>Španjolski</t>
  </si>
  <si>
    <t>Češki</t>
  </si>
  <si>
    <t>Slovački</t>
  </si>
  <si>
    <t>Ruski</t>
  </si>
  <si>
    <t>Ostali jezici</t>
  </si>
  <si>
    <r>
      <t>Učenici po razredima</t>
    </r>
    <r>
      <rPr>
        <vertAlign val="superscript"/>
        <sz val="9"/>
        <color theme="1"/>
        <rFont val="Arial"/>
        <family val="2"/>
        <charset val="238"/>
      </rPr>
      <t>1)</t>
    </r>
  </si>
  <si>
    <r>
      <t>Nastavnici</t>
    </r>
    <r>
      <rPr>
        <vertAlign val="superscript"/>
        <sz val="9"/>
        <color theme="1"/>
        <rFont val="Arial"/>
        <family val="2"/>
        <charset val="238"/>
      </rPr>
      <t>1)</t>
    </r>
  </si>
  <si>
    <t>Učenici</t>
  </si>
  <si>
    <t>područne</t>
  </si>
  <si>
    <t>odjeli</t>
  </si>
  <si>
    <t>Osnovne umjetničke škole</t>
  </si>
  <si>
    <t>Glazbene</t>
  </si>
  <si>
    <t>Plesne</t>
  </si>
  <si>
    <t>Osnovno obrazovanje odraslih</t>
  </si>
  <si>
    <t>…</t>
  </si>
  <si>
    <t>Pri osnovnim školama</t>
  </si>
  <si>
    <t>Pri ostalim ustanovama</t>
  </si>
  <si>
    <r>
      <t>Učitelji</t>
    </r>
    <r>
      <rPr>
        <vertAlign val="superscript"/>
        <sz val="9"/>
        <color theme="1"/>
        <rFont val="Arial"/>
        <family val="2"/>
        <charset val="238"/>
      </rPr>
      <t>1)</t>
    </r>
  </si>
  <si>
    <r>
      <t>Učitelji</t>
    </r>
    <r>
      <rPr>
        <vertAlign val="superscript"/>
        <sz val="9"/>
        <color rgb="FF000000"/>
        <rFont val="Arial"/>
        <family val="2"/>
        <charset val="238"/>
      </rPr>
      <t>1)</t>
    </r>
  </si>
  <si>
    <t>Županija</t>
  </si>
  <si>
    <t>Republika Hrvatska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</si>
  <si>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</si>
  <si>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</si>
  <si>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</si>
  <si>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</si>
  <si>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</si>
  <si>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</si>
  <si>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</si>
  <si>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</si>
  <si>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</si>
  <si>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</si>
  <si>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</si>
  <si>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</si>
  <si>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</si>
  <si>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</si>
  <si>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</si>
  <si>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</si>
  <si>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</si>
  <si>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</si>
  <si>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</si>
  <si>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</si>
  <si>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</si>
  <si>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r>
      <t>Škole</t>
    </r>
    <r>
      <rPr>
        <vertAlign val="superscript"/>
        <sz val="9"/>
        <color rgb="FF000000"/>
        <rFont val="Arial"/>
        <family val="2"/>
        <charset val="238"/>
      </rPr>
      <t>1)</t>
    </r>
  </si>
  <si>
    <t>Prema godini rođenja</t>
  </si>
  <si>
    <t>2013.</t>
  </si>
  <si>
    <t>2012.</t>
  </si>
  <si>
    <t>2011.</t>
  </si>
  <si>
    <t>2010.</t>
  </si>
  <si>
    <t>2009.</t>
  </si>
  <si>
    <t>2008.</t>
  </si>
  <si>
    <t>2007.</t>
  </si>
  <si>
    <t>I. razred</t>
  </si>
  <si>
    <t>II. razred</t>
  </si>
  <si>
    <t>III. razred</t>
  </si>
  <si>
    <t>IV. razred</t>
  </si>
  <si>
    <t>V. razred</t>
  </si>
  <si>
    <t>VI. razred</t>
  </si>
  <si>
    <t>VII. razred</t>
  </si>
  <si>
    <t>Učenici u nižim razredima</t>
  </si>
  <si>
    <t>Učenici u višim razredima</t>
  </si>
  <si>
    <t>Osnovne škole – ukupno</t>
  </si>
  <si>
    <t>Ponavljači</t>
  </si>
  <si>
    <t>Osnovne škole – redovite – ukupno</t>
  </si>
  <si>
    <t>Državne – ukupno</t>
  </si>
  <si>
    <t>Privatne – ukupno</t>
  </si>
  <si>
    <t>Vjerskih zajednica – ukupno</t>
  </si>
  <si>
    <t>Osnovne škole za djecu i mladež s teškoćama u razvoju – ukupno</t>
  </si>
  <si>
    <t>samostalne</t>
  </si>
  <si>
    <t>I. razred</t>
  </si>
  <si>
    <t>III. razred</t>
  </si>
  <si>
    <t>IV. razred</t>
  </si>
  <si>
    <t>V. razred</t>
  </si>
  <si>
    <t>II. razred</t>
  </si>
  <si>
    <t>1) Vidi Metodološka objašnjenja.</t>
  </si>
  <si>
    <t>matične i samostalne</t>
  </si>
  <si>
    <t>1.1. OSNOVNE ŠKOLE, RAZREDNI ODJELI I PREHRANA U ŠKOLI, KRAJ ŠK. G. 2020./2021.</t>
  </si>
  <si>
    <t>1.2. UČENICI OSNOVNIH ŠKOLA PO RAZREDIMA TE PREMA SPOLU, ZAVRŠAVANJU I PREHRANI, KRAJ ŠK. G. 2020./2021.</t>
  </si>
  <si>
    <t>1.3. UČENICI OSNOVNIH ŠKOLA PO RAZREDIMA TE PREMA USPJEHU I SPOLU, KRAJ ŠK. G. 2020./2021.</t>
  </si>
  <si>
    <r>
      <t>1.4. UČITELJI I STRUČNI SURADNICI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U OSNOVNIM ŠKOLAMA, KRAJ ŠK. G. 2020./2021.</t>
    </r>
  </si>
  <si>
    <t>1.5. UČENICI KOJI UČE STRANE JEZIKE PO RAZREDIMA I NASTAVNICI KOJI IH PREDAJU, KRAJ ŠK. G. 2020./2021.</t>
  </si>
  <si>
    <t>1.6. POSEBNO OSNOVNO OBRAZOVANJE, ŠKOLE, UČENICI I UČITELJI, KRAJ ŠK. G. 2020./2021.</t>
  </si>
  <si>
    <t>2.1. ŠKOLE, RAZREDNI ODJELI I UČITELJI U OSNOVNIM ŠKOLAMA, POČETAK ŠK. G. 2021./2022.</t>
  </si>
  <si>
    <t>2.2. OSNOVNE ŠKOLE PO ŽUPANIJAMA, POČETAK ŠK. G. 2021./2022.</t>
  </si>
  <si>
    <t>2015. i poslije</t>
  </si>
  <si>
    <t>2014.</t>
  </si>
  <si>
    <t>2006. i prije</t>
  </si>
  <si>
    <t>2.4. UČENICI OSNOVNIH ŠKOLA (I PONAVLJAČI) PO RAZREDIMA I PREMA SPOLU, POČETAK ŠK. G. 2021./2022.</t>
  </si>
  <si>
    <t>2.5. POSEBNO OSNOVNO OBRAZOVANJE: ŠKOLE, UČENICI I UČITELJI, POČETAK ŠK. G. 2021./2022.</t>
  </si>
  <si>
    <t>kombinirani</t>
  </si>
  <si>
    <t>2.3. UČENICI OSNOVNIH ŠKOLA PO RAZREDIMA TE PREMA SPOLU I GODINI ROĐENJA, POČETAK ŠK. G. 2021./2022.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</si>
</sst>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9"/>
      <color rgb="FF000000"/>
      <name val="Arial Narrow"/>
      <family val="2"/>
      <charset val="238"/>
    </font>
    <font>
      <sz val="7"/>
      <color rgb="FF000000"/>
      <name val="Arial"/>
      <family val="2"/>
      <charset val="238"/>
    </font>
    <font>
      <sz val="7"/>
      <color rgb="FF000000"/>
      <name val="Arial Narrow"/>
      <family val="2"/>
      <charset val="238"/>
    </font>
    <font>
      <vertAlign val="superscript"/>
      <sz val="9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vertAlign val="superscript"/>
      <sz val="10"/>
      <color theme="1"/>
      <name val="Arial"/>
      <family val="2"/>
      <charset val="238"/>
    </font>
    <font>
      <sz val="7"/>
      <color theme="1"/>
      <name val="Arial Narrow"/>
      <family val="2"/>
      <charset val="238"/>
    </font>
    <font>
      <sz val="7"/>
      <color theme="1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 inden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 indent="2"/>
    </xf>
    <xf numFmtId="0" fontId="8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justify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indent="3"/>
    </xf>
    <xf numFmtId="0" fontId="8" fillId="0" borderId="0" xfId="0" applyFont="1" applyBorder="1" applyAlignment="1">
      <alignment horizontal="left" vertical="center" wrapText="1" indent="3"/>
    </xf>
    <xf numFmtId="0" fontId="8" fillId="0" borderId="0" xfId="0" applyFont="1" applyBorder="1" applyAlignment="1">
      <alignment horizontal="left" vertical="center" wrapText="1" indent="2"/>
    </xf>
    <xf numFmtId="0" fontId="10" fillId="0" borderId="0" xfId="0" applyFont="1"/>
    <xf numFmtId="3" fontId="1" fillId="0" borderId="3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0" fillId="0" borderId="0" xfId="0" applyFont="1" applyBorder="1"/>
    <xf numFmtId="0" fontId="1" fillId="0" borderId="0" xfId="0" applyFont="1" applyBorder="1" applyAlignment="1">
      <alignment vertical="top" wrapText="1"/>
    </xf>
    <xf numFmtId="3" fontId="1" fillId="0" borderId="3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1" fillId="0" borderId="7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 inden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3" fontId="1" fillId="0" borderId="11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wrapText="1" indent="2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1"/>
    </xf>
    <xf numFmtId="0" fontId="4" fillId="0" borderId="0" xfId="0" applyFont="1" applyAlignment="1">
      <alignment horizontal="justify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top" wrapText="1"/>
    </xf>
    <xf numFmtId="4" fontId="1" fillId="0" borderId="6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top" wrapText="1"/>
    </xf>
    <xf numFmtId="3" fontId="0" fillId="0" borderId="0" xfId="0" applyNumberFormat="1"/>
    <xf numFmtId="3" fontId="1" fillId="0" borderId="0" xfId="0" applyNumberFormat="1" applyFont="1"/>
    <xf numFmtId="3" fontId="1" fillId="0" borderId="7" xfId="0" applyNumberFormat="1" applyFont="1" applyBorder="1" applyAlignment="1">
      <alignment horizontal="right" vertical="top"/>
    </xf>
    <xf numFmtId="3" fontId="1" fillId="0" borderId="6" xfId="0" applyNumberFormat="1" applyFont="1" applyBorder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0" fontId="0" fillId="0" borderId="0" xfId="0" applyAlignment="1"/>
    <xf numFmtId="4" fontId="1" fillId="0" borderId="7" xfId="0" applyNumberFormat="1" applyFont="1" applyBorder="1" applyAlignment="1">
      <alignment horizontal="right" vertical="top" wrapText="1"/>
    </xf>
    <xf numFmtId="4" fontId="1" fillId="0" borderId="3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vertical="top"/>
    </xf>
    <xf numFmtId="3" fontId="1" fillId="0" borderId="10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1" fillId="0" borderId="3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/>
    <xf numFmtId="3" fontId="1" fillId="0" borderId="6" xfId="0" applyNumberFormat="1" applyFont="1" applyBorder="1" applyAlignment="1"/>
    <xf numFmtId="3" fontId="1" fillId="0" borderId="0" xfId="0" applyNumberFormat="1" applyFont="1" applyAlignment="1"/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3" fontId="1" fillId="0" borderId="7" xfId="0" applyNumberFormat="1" applyFont="1" applyBorder="1"/>
    <xf numFmtId="3" fontId="1" fillId="0" borderId="0" xfId="0" applyNumberFormat="1" applyFont="1" applyAlignment="1">
      <alignment horizontal="right"/>
    </xf>
    <xf numFmtId="0" fontId="14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08DCBA-8AB0-497C-B9A8-C623E9FC1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DE89A84-3FB2-4633-8A38-D079CE7A7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387439-7AEB-4E29-AEEA-CBE088229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6CB83E-B065-4F85-8B90-418F1D68A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1C53C3-6B6E-4FFC-A500-CFDBC6E21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2F7EE0-5CF1-46FC-9FB1-C1AA195B0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1088992</xdr:colOff>
      <xdr:row>0</xdr:row>
      <xdr:rowOff>577265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5F8C43-9C78-4110-81B5-BB73F8705F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B67031-CC9B-4A6D-A699-DBAEBE141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B96800-90EA-4994-A295-D1434D3A99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FD715A-8885-4494-A7AB-FD3EAF4F2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1088992</xdr:colOff>
      <xdr:row>0</xdr:row>
      <xdr:rowOff>577265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59FE8D-2FED-45AA-981A-55A1D019F9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workbookViewId="0">
      <selection activeCell="A2" sqref="A2"/>
    </sheetView>
  </sheetViews>
  <sheetFormatPr defaultRowHeight="15" x14ac:dyDescent="0.25"/>
  <cols>
    <col min="1" max="1" width="30.7109375" customWidth="1"/>
    <col min="2" max="11" width="11.7109375" customWidth="1"/>
  </cols>
  <sheetData>
    <row r="1" spans="1:12" ht="50.1" customHeight="1" x14ac:dyDescent="0.25"/>
    <row r="2" spans="1:12" x14ac:dyDescent="0.25">
      <c r="A2" s="2" t="s">
        <v>130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7"/>
    </row>
    <row r="4" spans="1:12" x14ac:dyDescent="0.25">
      <c r="A4" s="91"/>
      <c r="B4" s="92" t="s">
        <v>17</v>
      </c>
      <c r="C4" s="92"/>
      <c r="D4" s="92"/>
      <c r="E4" s="92" t="s">
        <v>4</v>
      </c>
      <c r="F4" s="92"/>
      <c r="G4" s="92"/>
      <c r="H4" s="92" t="s">
        <v>5</v>
      </c>
      <c r="I4" s="92"/>
      <c r="J4" s="92"/>
      <c r="K4" s="93"/>
      <c r="L4" s="35"/>
    </row>
    <row r="5" spans="1:12" ht="36" x14ac:dyDescent="0.25">
      <c r="A5" s="91"/>
      <c r="B5" s="5" t="s">
        <v>6</v>
      </c>
      <c r="C5" s="5" t="s">
        <v>129</v>
      </c>
      <c r="D5" s="5" t="s">
        <v>7</v>
      </c>
      <c r="E5" s="5" t="s">
        <v>6</v>
      </c>
      <c r="F5" s="5" t="s">
        <v>8</v>
      </c>
      <c r="G5" s="5" t="s">
        <v>143</v>
      </c>
      <c r="H5" s="5" t="s">
        <v>6</v>
      </c>
      <c r="I5" s="5" t="s">
        <v>9</v>
      </c>
      <c r="J5" s="5" t="s">
        <v>10</v>
      </c>
      <c r="K5" s="6" t="s">
        <v>11</v>
      </c>
      <c r="L5" s="35"/>
    </row>
    <row r="6" spans="1:12" x14ac:dyDescent="0.25">
      <c r="A6" s="10" t="s">
        <v>12</v>
      </c>
      <c r="B6" s="28">
        <v>2000</v>
      </c>
      <c r="C6" s="29">
        <v>880</v>
      </c>
      <c r="D6" s="30">
        <v>1120</v>
      </c>
      <c r="E6" s="28">
        <v>18135</v>
      </c>
      <c r="F6" s="29">
        <v>16575</v>
      </c>
      <c r="G6" s="30">
        <v>1560</v>
      </c>
      <c r="H6" s="32">
        <f>SUM(I6:K6)</f>
        <v>1332</v>
      </c>
      <c r="I6" s="32">
        <v>525</v>
      </c>
      <c r="J6" s="32">
        <v>401</v>
      </c>
      <c r="K6" s="32">
        <v>406</v>
      </c>
      <c r="L6" s="27"/>
    </row>
    <row r="7" spans="1:12" x14ac:dyDescent="0.25">
      <c r="A7" s="11" t="s">
        <v>13</v>
      </c>
      <c r="B7" s="33">
        <v>1982</v>
      </c>
      <c r="C7" s="32">
        <v>862</v>
      </c>
      <c r="D7" s="34">
        <v>1120</v>
      </c>
      <c r="E7" s="33">
        <v>17972</v>
      </c>
      <c r="F7" s="32">
        <v>16412</v>
      </c>
      <c r="G7" s="34">
        <v>1560</v>
      </c>
      <c r="H7" s="32">
        <f t="shared" ref="H7:H9" si="0">SUM(I7:K7)</f>
        <v>1314</v>
      </c>
      <c r="I7" s="32">
        <v>525</v>
      </c>
      <c r="J7" s="32">
        <v>399</v>
      </c>
      <c r="K7" s="32">
        <v>390</v>
      </c>
      <c r="L7" s="27"/>
    </row>
    <row r="8" spans="1:12" x14ac:dyDescent="0.25">
      <c r="A8" s="11" t="s">
        <v>14</v>
      </c>
      <c r="B8" s="33">
        <v>9</v>
      </c>
      <c r="C8" s="32">
        <v>9</v>
      </c>
      <c r="D8" s="34" t="s">
        <v>1</v>
      </c>
      <c r="E8" s="33">
        <v>74</v>
      </c>
      <c r="F8" s="32">
        <v>74</v>
      </c>
      <c r="G8" s="34" t="s">
        <v>1</v>
      </c>
      <c r="H8" s="32">
        <f t="shared" si="0"/>
        <v>9</v>
      </c>
      <c r="I8" s="32" t="s">
        <v>1</v>
      </c>
      <c r="J8" s="32">
        <v>2</v>
      </c>
      <c r="K8" s="32">
        <v>7</v>
      </c>
      <c r="L8" s="27"/>
    </row>
    <row r="9" spans="1:12" x14ac:dyDescent="0.25">
      <c r="A9" s="11" t="s">
        <v>15</v>
      </c>
      <c r="B9" s="33">
        <v>9</v>
      </c>
      <c r="C9" s="32">
        <v>9</v>
      </c>
      <c r="D9" s="34" t="s">
        <v>1</v>
      </c>
      <c r="E9" s="33">
        <v>89</v>
      </c>
      <c r="F9" s="32">
        <v>89</v>
      </c>
      <c r="G9" s="34" t="s">
        <v>1</v>
      </c>
      <c r="H9" s="32">
        <f t="shared" si="0"/>
        <v>9</v>
      </c>
      <c r="I9" s="32" t="s">
        <v>1</v>
      </c>
      <c r="J9" s="32" t="s">
        <v>1</v>
      </c>
      <c r="K9" s="32">
        <v>9</v>
      </c>
      <c r="L9" s="27"/>
    </row>
    <row r="10" spans="1:12" ht="24" x14ac:dyDescent="0.25">
      <c r="A10" s="10" t="s">
        <v>16</v>
      </c>
      <c r="B10" s="33">
        <v>97</v>
      </c>
      <c r="C10" s="32">
        <v>37</v>
      </c>
      <c r="D10" s="34">
        <v>60</v>
      </c>
      <c r="E10" s="33">
        <v>335</v>
      </c>
      <c r="F10" s="32">
        <v>150</v>
      </c>
      <c r="G10" s="34">
        <v>185</v>
      </c>
      <c r="H10" s="32">
        <f>SUM(I10:K10)</f>
        <v>90</v>
      </c>
      <c r="I10" s="32">
        <v>37</v>
      </c>
      <c r="J10" s="32">
        <v>11</v>
      </c>
      <c r="K10" s="32">
        <v>42</v>
      </c>
      <c r="L10" s="27"/>
    </row>
    <row r="11" spans="1:12" x14ac:dyDescent="0.25">
      <c r="A11" s="11" t="s">
        <v>13</v>
      </c>
      <c r="B11" s="33">
        <v>97</v>
      </c>
      <c r="C11" s="32">
        <v>37</v>
      </c>
      <c r="D11" s="34">
        <v>60</v>
      </c>
      <c r="E11" s="33">
        <v>335</v>
      </c>
      <c r="F11" s="32">
        <v>150</v>
      </c>
      <c r="G11" s="34">
        <v>185</v>
      </c>
      <c r="H11" s="32">
        <f>SUM(I11:K11)</f>
        <v>90</v>
      </c>
      <c r="I11" s="32">
        <v>37</v>
      </c>
      <c r="J11" s="32">
        <v>11</v>
      </c>
      <c r="K11" s="32">
        <v>42</v>
      </c>
      <c r="L11" s="27"/>
    </row>
    <row r="12" spans="1:12" x14ac:dyDescent="0.25">
      <c r="A12" s="11"/>
      <c r="B12" s="18"/>
      <c r="C12" s="18"/>
      <c r="D12" s="18"/>
      <c r="E12" s="19"/>
      <c r="F12" s="19"/>
      <c r="G12" s="18"/>
      <c r="H12" s="18"/>
      <c r="I12" s="18"/>
      <c r="J12" s="18"/>
      <c r="K12" s="18"/>
      <c r="L12" s="27"/>
    </row>
    <row r="13" spans="1:12" x14ac:dyDescent="0.25">
      <c r="A13" s="1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x14ac:dyDescent="0.25">
      <c r="A14" s="8" t="s">
        <v>128</v>
      </c>
    </row>
  </sheetData>
  <mergeCells count="4">
    <mergeCell ref="A4:A5"/>
    <mergeCell ref="B4:D4"/>
    <mergeCell ref="E4:G4"/>
    <mergeCell ref="H4:K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4"/>
  <sheetViews>
    <sheetView workbookViewId="0">
      <selection activeCell="A2" sqref="A2"/>
    </sheetView>
  </sheetViews>
  <sheetFormatPr defaultColWidth="15.7109375" defaultRowHeight="15" x14ac:dyDescent="0.25"/>
  <cols>
    <col min="1" max="1" width="30.7109375" customWidth="1"/>
    <col min="2" max="12" width="11.7109375" customWidth="1"/>
  </cols>
  <sheetData>
    <row r="1" spans="1:12" ht="50.1" customHeight="1" x14ac:dyDescent="0.25"/>
    <row r="2" spans="1:12" ht="15" customHeight="1" x14ac:dyDescent="0.25">
      <c r="A2" s="2" t="s">
        <v>141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x14ac:dyDescent="0.25">
      <c r="B3" s="7"/>
    </row>
    <row r="4" spans="1:12" x14ac:dyDescent="0.25">
      <c r="A4" s="91"/>
      <c r="B4" s="98" t="s">
        <v>0</v>
      </c>
      <c r="C4" s="103" t="s">
        <v>113</v>
      </c>
      <c r="D4" s="103"/>
      <c r="E4" s="103"/>
      <c r="F4" s="103"/>
      <c r="G4" s="103"/>
      <c r="H4" s="92" t="s">
        <v>114</v>
      </c>
      <c r="I4" s="92"/>
      <c r="J4" s="92"/>
      <c r="K4" s="92"/>
      <c r="L4" s="93"/>
    </row>
    <row r="5" spans="1:12" x14ac:dyDescent="0.25">
      <c r="A5" s="91"/>
      <c r="B5" s="99"/>
      <c r="C5" s="3" t="s">
        <v>6</v>
      </c>
      <c r="D5" s="3" t="s">
        <v>42</v>
      </c>
      <c r="E5" s="3" t="s">
        <v>43</v>
      </c>
      <c r="F5" s="3" t="s">
        <v>44</v>
      </c>
      <c r="G5" s="3" t="s">
        <v>45</v>
      </c>
      <c r="H5" s="3" t="s">
        <v>6</v>
      </c>
      <c r="I5" s="3" t="s">
        <v>46</v>
      </c>
      <c r="J5" s="3" t="s">
        <v>47</v>
      </c>
      <c r="K5" s="3" t="s">
        <v>48</v>
      </c>
      <c r="L5" s="4" t="s">
        <v>49</v>
      </c>
    </row>
    <row r="6" spans="1:12" x14ac:dyDescent="0.25">
      <c r="A6" s="21" t="s">
        <v>115</v>
      </c>
      <c r="B6" s="45">
        <v>308126</v>
      </c>
      <c r="C6" s="28">
        <v>149084</v>
      </c>
      <c r="D6" s="29">
        <v>36463</v>
      </c>
      <c r="E6" s="29">
        <v>36687</v>
      </c>
      <c r="F6" s="29">
        <v>38158</v>
      </c>
      <c r="G6" s="30">
        <v>37776</v>
      </c>
      <c r="H6" s="29">
        <v>159042</v>
      </c>
      <c r="I6" s="29">
        <v>38888</v>
      </c>
      <c r="J6" s="29">
        <v>40909</v>
      </c>
      <c r="K6" s="29">
        <v>40220</v>
      </c>
      <c r="L6" s="29">
        <v>39025</v>
      </c>
    </row>
    <row r="7" spans="1:12" x14ac:dyDescent="0.25">
      <c r="A7" s="25" t="s">
        <v>18</v>
      </c>
      <c r="B7" s="46">
        <v>149655</v>
      </c>
      <c r="C7" s="33">
        <v>72297</v>
      </c>
      <c r="D7" s="32">
        <v>17719</v>
      </c>
      <c r="E7" s="32">
        <v>17766</v>
      </c>
      <c r="F7" s="32">
        <v>18383</v>
      </c>
      <c r="G7" s="34">
        <v>18429</v>
      </c>
      <c r="H7" s="32">
        <v>77358</v>
      </c>
      <c r="I7" s="32">
        <v>18707</v>
      </c>
      <c r="J7" s="32">
        <v>19961</v>
      </c>
      <c r="K7" s="32">
        <v>19607</v>
      </c>
      <c r="L7" s="32">
        <v>19083</v>
      </c>
    </row>
    <row r="8" spans="1:12" x14ac:dyDescent="0.25">
      <c r="A8" s="26" t="s">
        <v>116</v>
      </c>
      <c r="B8" s="46">
        <v>882</v>
      </c>
      <c r="C8" s="33">
        <v>257</v>
      </c>
      <c r="D8" s="32">
        <v>88</v>
      </c>
      <c r="E8" s="32">
        <v>86</v>
      </c>
      <c r="F8" s="32">
        <v>38</v>
      </c>
      <c r="G8" s="34">
        <v>45</v>
      </c>
      <c r="H8" s="32">
        <v>625</v>
      </c>
      <c r="I8" s="32">
        <v>157</v>
      </c>
      <c r="J8" s="32">
        <v>159</v>
      </c>
      <c r="K8" s="32">
        <v>220</v>
      </c>
      <c r="L8" s="32">
        <v>89</v>
      </c>
    </row>
    <row r="9" spans="1:12" x14ac:dyDescent="0.25">
      <c r="A9" s="25" t="s">
        <v>18</v>
      </c>
      <c r="B9" s="46">
        <v>306</v>
      </c>
      <c r="C9" s="33">
        <v>114</v>
      </c>
      <c r="D9" s="32">
        <v>38</v>
      </c>
      <c r="E9" s="32">
        <v>42</v>
      </c>
      <c r="F9" s="32">
        <v>18</v>
      </c>
      <c r="G9" s="34">
        <v>16</v>
      </c>
      <c r="H9" s="32">
        <v>192</v>
      </c>
      <c r="I9" s="32">
        <v>41</v>
      </c>
      <c r="J9" s="32">
        <v>51</v>
      </c>
      <c r="K9" s="32">
        <v>65</v>
      </c>
      <c r="L9" s="32">
        <v>35</v>
      </c>
    </row>
    <row r="10" spans="1:12" x14ac:dyDescent="0.25">
      <c r="A10" s="21" t="s">
        <v>117</v>
      </c>
      <c r="B10" s="46">
        <v>306350</v>
      </c>
      <c r="C10" s="33">
        <v>148344</v>
      </c>
      <c r="D10" s="32">
        <v>36299</v>
      </c>
      <c r="E10" s="32">
        <v>36539</v>
      </c>
      <c r="F10" s="32">
        <v>37940</v>
      </c>
      <c r="G10" s="34">
        <v>37566</v>
      </c>
      <c r="H10" s="32">
        <v>158006</v>
      </c>
      <c r="I10" s="32">
        <v>38655</v>
      </c>
      <c r="J10" s="32">
        <v>40646</v>
      </c>
      <c r="K10" s="32">
        <v>39953</v>
      </c>
      <c r="L10" s="32">
        <v>38752</v>
      </c>
    </row>
    <row r="11" spans="1:12" x14ac:dyDescent="0.25">
      <c r="A11" s="25" t="s">
        <v>18</v>
      </c>
      <c r="B11" s="46">
        <v>149065</v>
      </c>
      <c r="C11" s="33">
        <v>72071</v>
      </c>
      <c r="D11" s="32">
        <v>17673</v>
      </c>
      <c r="E11" s="32">
        <v>17717</v>
      </c>
      <c r="F11" s="32">
        <v>18320</v>
      </c>
      <c r="G11" s="34">
        <v>18361</v>
      </c>
      <c r="H11" s="32">
        <v>76994</v>
      </c>
      <c r="I11" s="32">
        <v>18637</v>
      </c>
      <c r="J11" s="32">
        <v>19863</v>
      </c>
      <c r="K11" s="32">
        <v>19511</v>
      </c>
      <c r="L11" s="32">
        <v>18983</v>
      </c>
    </row>
    <row r="12" spans="1:12" x14ac:dyDescent="0.25">
      <c r="A12" s="26" t="s">
        <v>116</v>
      </c>
      <c r="B12" s="46">
        <v>856</v>
      </c>
      <c r="C12" s="33">
        <v>243</v>
      </c>
      <c r="D12" s="32">
        <v>85</v>
      </c>
      <c r="E12" s="32">
        <v>85</v>
      </c>
      <c r="F12" s="32">
        <v>31</v>
      </c>
      <c r="G12" s="34">
        <v>42</v>
      </c>
      <c r="H12" s="32">
        <v>613</v>
      </c>
      <c r="I12" s="32">
        <v>156</v>
      </c>
      <c r="J12" s="32">
        <v>155</v>
      </c>
      <c r="K12" s="32">
        <v>218</v>
      </c>
      <c r="L12" s="32">
        <v>84</v>
      </c>
    </row>
    <row r="13" spans="1:12" x14ac:dyDescent="0.25">
      <c r="A13" s="25" t="s">
        <v>18</v>
      </c>
      <c r="B13" s="46">
        <v>299</v>
      </c>
      <c r="C13" s="33">
        <v>110</v>
      </c>
      <c r="D13" s="32">
        <v>38</v>
      </c>
      <c r="E13" s="32">
        <v>41</v>
      </c>
      <c r="F13" s="32">
        <v>16</v>
      </c>
      <c r="G13" s="34">
        <v>15</v>
      </c>
      <c r="H13" s="32">
        <v>189</v>
      </c>
      <c r="I13" s="32">
        <v>41</v>
      </c>
      <c r="J13" s="32">
        <v>49</v>
      </c>
      <c r="K13" s="32">
        <v>65</v>
      </c>
      <c r="L13" s="32">
        <v>34</v>
      </c>
    </row>
    <row r="14" spans="1:12" x14ac:dyDescent="0.25">
      <c r="A14" s="20" t="s">
        <v>118</v>
      </c>
      <c r="B14" s="46">
        <v>303259</v>
      </c>
      <c r="C14" s="33">
        <v>146581</v>
      </c>
      <c r="D14" s="32">
        <v>35831</v>
      </c>
      <c r="E14" s="32">
        <v>36069</v>
      </c>
      <c r="F14" s="32">
        <v>37523</v>
      </c>
      <c r="G14" s="34">
        <v>37158</v>
      </c>
      <c r="H14" s="32">
        <v>156678</v>
      </c>
      <c r="I14" s="32">
        <v>38250</v>
      </c>
      <c r="J14" s="32">
        <v>40326</v>
      </c>
      <c r="K14" s="32">
        <v>39600</v>
      </c>
      <c r="L14" s="32">
        <v>38502</v>
      </c>
    </row>
    <row r="15" spans="1:12" x14ac:dyDescent="0.25">
      <c r="A15" s="25" t="s">
        <v>18</v>
      </c>
      <c r="B15" s="46">
        <v>147620</v>
      </c>
      <c r="C15" s="33">
        <v>71260</v>
      </c>
      <c r="D15" s="32">
        <v>17468</v>
      </c>
      <c r="E15" s="32">
        <v>17502</v>
      </c>
      <c r="F15" s="32">
        <v>18133</v>
      </c>
      <c r="G15" s="34">
        <v>18157</v>
      </c>
      <c r="H15" s="32">
        <v>76360</v>
      </c>
      <c r="I15" s="32">
        <v>18454</v>
      </c>
      <c r="J15" s="32">
        <v>19707</v>
      </c>
      <c r="K15" s="32">
        <v>19341</v>
      </c>
      <c r="L15" s="32">
        <v>18858</v>
      </c>
    </row>
    <row r="16" spans="1:12" x14ac:dyDescent="0.25">
      <c r="A16" s="26" t="s">
        <v>116</v>
      </c>
      <c r="B16" s="46">
        <v>856</v>
      </c>
      <c r="C16" s="33">
        <v>243</v>
      </c>
      <c r="D16" s="32">
        <v>85</v>
      </c>
      <c r="E16" s="32">
        <v>85</v>
      </c>
      <c r="F16" s="32">
        <v>31</v>
      </c>
      <c r="G16" s="34">
        <v>42</v>
      </c>
      <c r="H16" s="32">
        <v>613</v>
      </c>
      <c r="I16" s="32">
        <v>156</v>
      </c>
      <c r="J16" s="32">
        <v>155</v>
      </c>
      <c r="K16" s="32">
        <v>218</v>
      </c>
      <c r="L16" s="32">
        <v>84</v>
      </c>
    </row>
    <row r="17" spans="1:12" x14ac:dyDescent="0.25">
      <c r="A17" s="25" t="s">
        <v>18</v>
      </c>
      <c r="B17" s="46">
        <v>299</v>
      </c>
      <c r="C17" s="33">
        <v>110</v>
      </c>
      <c r="D17" s="32">
        <v>38</v>
      </c>
      <c r="E17" s="32">
        <v>41</v>
      </c>
      <c r="F17" s="32">
        <v>16</v>
      </c>
      <c r="G17" s="34">
        <v>15</v>
      </c>
      <c r="H17" s="32">
        <v>189</v>
      </c>
      <c r="I17" s="32">
        <v>41</v>
      </c>
      <c r="J17" s="32">
        <v>49</v>
      </c>
      <c r="K17" s="32">
        <v>65</v>
      </c>
      <c r="L17" s="32">
        <v>34</v>
      </c>
    </row>
    <row r="18" spans="1:12" x14ac:dyDescent="0.25">
      <c r="A18" s="20" t="s">
        <v>119</v>
      </c>
      <c r="B18" s="46">
        <v>1249</v>
      </c>
      <c r="C18" s="33">
        <v>655</v>
      </c>
      <c r="D18" s="32">
        <v>171</v>
      </c>
      <c r="E18" s="32">
        <v>175</v>
      </c>
      <c r="F18" s="32">
        <v>161</v>
      </c>
      <c r="G18" s="34">
        <v>148</v>
      </c>
      <c r="H18" s="32">
        <v>594</v>
      </c>
      <c r="I18" s="32">
        <v>160</v>
      </c>
      <c r="J18" s="32">
        <v>144</v>
      </c>
      <c r="K18" s="32">
        <v>161</v>
      </c>
      <c r="L18" s="32">
        <v>129</v>
      </c>
    </row>
    <row r="19" spans="1:12" x14ac:dyDescent="0.25">
      <c r="A19" s="25" t="s">
        <v>18</v>
      </c>
      <c r="B19" s="46">
        <v>573</v>
      </c>
      <c r="C19" s="33">
        <v>290</v>
      </c>
      <c r="D19" s="32">
        <v>76</v>
      </c>
      <c r="E19" s="32">
        <v>79</v>
      </c>
      <c r="F19" s="32">
        <v>67</v>
      </c>
      <c r="G19" s="34">
        <v>68</v>
      </c>
      <c r="H19" s="32">
        <v>283</v>
      </c>
      <c r="I19" s="32">
        <v>77</v>
      </c>
      <c r="J19" s="32">
        <v>75</v>
      </c>
      <c r="K19" s="32">
        <v>71</v>
      </c>
      <c r="L19" s="32">
        <v>60</v>
      </c>
    </row>
    <row r="20" spans="1:12" x14ac:dyDescent="0.25">
      <c r="A20" s="26" t="s">
        <v>116</v>
      </c>
      <c r="B20" s="46" t="s">
        <v>1</v>
      </c>
      <c r="C20" s="33" t="s">
        <v>1</v>
      </c>
      <c r="D20" s="32" t="s">
        <v>1</v>
      </c>
      <c r="E20" s="32" t="s">
        <v>1</v>
      </c>
      <c r="F20" s="32" t="s">
        <v>1</v>
      </c>
      <c r="G20" s="34" t="s">
        <v>1</v>
      </c>
      <c r="H20" s="32" t="s">
        <v>1</v>
      </c>
      <c r="I20" s="32" t="s">
        <v>1</v>
      </c>
      <c r="J20" s="32" t="s">
        <v>1</v>
      </c>
      <c r="K20" s="32" t="s">
        <v>1</v>
      </c>
      <c r="L20" s="32" t="s">
        <v>1</v>
      </c>
    </row>
    <row r="21" spans="1:12" x14ac:dyDescent="0.25">
      <c r="A21" s="25" t="s">
        <v>18</v>
      </c>
      <c r="B21" s="46" t="s">
        <v>1</v>
      </c>
      <c r="C21" s="33" t="s">
        <v>1</v>
      </c>
      <c r="D21" s="32" t="s">
        <v>1</v>
      </c>
      <c r="E21" s="32" t="s">
        <v>1</v>
      </c>
      <c r="F21" s="32" t="s">
        <v>1</v>
      </c>
      <c r="G21" s="34" t="s">
        <v>1</v>
      </c>
      <c r="H21" s="32" t="s">
        <v>1</v>
      </c>
      <c r="I21" s="32" t="s">
        <v>1</v>
      </c>
      <c r="J21" s="32" t="s">
        <v>1</v>
      </c>
      <c r="K21" s="32" t="s">
        <v>1</v>
      </c>
      <c r="L21" s="32" t="s">
        <v>1</v>
      </c>
    </row>
    <row r="22" spans="1:12" x14ac:dyDescent="0.25">
      <c r="A22" s="20" t="s">
        <v>120</v>
      </c>
      <c r="B22" s="46">
        <v>1842</v>
      </c>
      <c r="C22" s="33">
        <v>1108</v>
      </c>
      <c r="D22" s="32">
        <v>297</v>
      </c>
      <c r="E22" s="32">
        <v>295</v>
      </c>
      <c r="F22" s="32">
        <v>256</v>
      </c>
      <c r="G22" s="34">
        <v>260</v>
      </c>
      <c r="H22" s="32">
        <v>734</v>
      </c>
      <c r="I22" s="32">
        <v>245</v>
      </c>
      <c r="J22" s="32">
        <v>176</v>
      </c>
      <c r="K22" s="32">
        <v>192</v>
      </c>
      <c r="L22" s="32">
        <v>121</v>
      </c>
    </row>
    <row r="23" spans="1:12" x14ac:dyDescent="0.25">
      <c r="A23" s="25" t="s">
        <v>18</v>
      </c>
      <c r="B23" s="46">
        <v>872</v>
      </c>
      <c r="C23" s="33">
        <v>521</v>
      </c>
      <c r="D23" s="32">
        <v>129</v>
      </c>
      <c r="E23" s="32">
        <v>136</v>
      </c>
      <c r="F23" s="32">
        <v>120</v>
      </c>
      <c r="G23" s="34">
        <v>136</v>
      </c>
      <c r="H23" s="32">
        <v>351</v>
      </c>
      <c r="I23" s="32">
        <v>106</v>
      </c>
      <c r="J23" s="32">
        <v>81</v>
      </c>
      <c r="K23" s="32">
        <v>99</v>
      </c>
      <c r="L23" s="32">
        <v>65</v>
      </c>
    </row>
    <row r="24" spans="1:12" x14ac:dyDescent="0.25">
      <c r="A24" s="26" t="s">
        <v>116</v>
      </c>
      <c r="B24" s="46" t="s">
        <v>1</v>
      </c>
      <c r="C24" s="33" t="s">
        <v>1</v>
      </c>
      <c r="D24" s="32" t="s">
        <v>1</v>
      </c>
      <c r="E24" s="32" t="s">
        <v>1</v>
      </c>
      <c r="F24" s="32" t="s">
        <v>1</v>
      </c>
      <c r="G24" s="34" t="s">
        <v>1</v>
      </c>
      <c r="H24" s="32" t="s">
        <v>1</v>
      </c>
      <c r="I24" s="32" t="s">
        <v>1</v>
      </c>
      <c r="J24" s="32" t="s">
        <v>1</v>
      </c>
      <c r="K24" s="32" t="s">
        <v>1</v>
      </c>
      <c r="L24" s="32" t="s">
        <v>1</v>
      </c>
    </row>
    <row r="25" spans="1:12" x14ac:dyDescent="0.25">
      <c r="A25" s="25" t="s">
        <v>18</v>
      </c>
      <c r="B25" s="46" t="s">
        <v>1</v>
      </c>
      <c r="C25" s="33" t="s">
        <v>1</v>
      </c>
      <c r="D25" s="32" t="s">
        <v>1</v>
      </c>
      <c r="E25" s="32" t="s">
        <v>1</v>
      </c>
      <c r="F25" s="32" t="s">
        <v>1</v>
      </c>
      <c r="G25" s="34" t="s">
        <v>1</v>
      </c>
      <c r="H25" s="32" t="s">
        <v>1</v>
      </c>
      <c r="I25" s="32" t="s">
        <v>1</v>
      </c>
      <c r="J25" s="32" t="s">
        <v>1</v>
      </c>
      <c r="K25" s="32" t="s">
        <v>1</v>
      </c>
      <c r="L25" s="32" t="s">
        <v>1</v>
      </c>
    </row>
    <row r="26" spans="1:12" ht="24" x14ac:dyDescent="0.25">
      <c r="A26" s="21" t="s">
        <v>121</v>
      </c>
      <c r="B26" s="46">
        <v>1776</v>
      </c>
      <c r="C26" s="33">
        <v>740</v>
      </c>
      <c r="D26" s="32">
        <v>164</v>
      </c>
      <c r="E26" s="32">
        <v>148</v>
      </c>
      <c r="F26" s="32">
        <v>218</v>
      </c>
      <c r="G26" s="34">
        <v>210</v>
      </c>
      <c r="H26" s="32">
        <v>1036</v>
      </c>
      <c r="I26" s="32">
        <v>233</v>
      </c>
      <c r="J26" s="32">
        <v>263</v>
      </c>
      <c r="K26" s="32">
        <v>267</v>
      </c>
      <c r="L26" s="32">
        <v>273</v>
      </c>
    </row>
    <row r="27" spans="1:12" x14ac:dyDescent="0.25">
      <c r="A27" s="25" t="s">
        <v>18</v>
      </c>
      <c r="B27" s="46">
        <v>590</v>
      </c>
      <c r="C27" s="33">
        <v>226</v>
      </c>
      <c r="D27" s="32">
        <v>46</v>
      </c>
      <c r="E27" s="32">
        <v>49</v>
      </c>
      <c r="F27" s="32">
        <v>63</v>
      </c>
      <c r="G27" s="34">
        <v>68</v>
      </c>
      <c r="H27" s="32">
        <v>364</v>
      </c>
      <c r="I27" s="32">
        <v>70</v>
      </c>
      <c r="J27" s="32">
        <v>98</v>
      </c>
      <c r="K27" s="32">
        <v>96</v>
      </c>
      <c r="L27" s="32">
        <v>100</v>
      </c>
    </row>
    <row r="28" spans="1:12" x14ac:dyDescent="0.25">
      <c r="A28" s="26" t="s">
        <v>116</v>
      </c>
      <c r="B28" s="46">
        <v>26</v>
      </c>
      <c r="C28" s="33">
        <v>14</v>
      </c>
      <c r="D28" s="32">
        <v>3</v>
      </c>
      <c r="E28" s="32">
        <v>1</v>
      </c>
      <c r="F28" s="32">
        <v>7</v>
      </c>
      <c r="G28" s="34">
        <v>3</v>
      </c>
      <c r="H28" s="32">
        <v>12</v>
      </c>
      <c r="I28" s="32">
        <v>1</v>
      </c>
      <c r="J28" s="32">
        <v>4</v>
      </c>
      <c r="K28" s="32">
        <v>2</v>
      </c>
      <c r="L28" s="32">
        <v>5</v>
      </c>
    </row>
    <row r="29" spans="1:12" x14ac:dyDescent="0.25">
      <c r="A29" s="25" t="s">
        <v>18</v>
      </c>
      <c r="B29" s="46">
        <v>7</v>
      </c>
      <c r="C29" s="33">
        <v>4</v>
      </c>
      <c r="D29" s="32" t="s">
        <v>1</v>
      </c>
      <c r="E29" s="32">
        <v>1</v>
      </c>
      <c r="F29" s="32">
        <v>2</v>
      </c>
      <c r="G29" s="34">
        <v>1</v>
      </c>
      <c r="H29" s="32">
        <v>3</v>
      </c>
      <c r="I29" s="32" t="s">
        <v>1</v>
      </c>
      <c r="J29" s="32">
        <v>2</v>
      </c>
      <c r="K29" s="32" t="s">
        <v>1</v>
      </c>
      <c r="L29" s="32">
        <v>1</v>
      </c>
    </row>
    <row r="30" spans="1:12" x14ac:dyDescent="0.25">
      <c r="A30" s="20" t="s">
        <v>118</v>
      </c>
      <c r="B30" s="46">
        <v>1776</v>
      </c>
      <c r="C30" s="33">
        <v>740</v>
      </c>
      <c r="D30" s="32">
        <v>164</v>
      </c>
      <c r="E30" s="32">
        <v>148</v>
      </c>
      <c r="F30" s="32">
        <v>218</v>
      </c>
      <c r="G30" s="34">
        <v>210</v>
      </c>
      <c r="H30" s="32">
        <v>1036</v>
      </c>
      <c r="I30" s="32">
        <v>233</v>
      </c>
      <c r="J30" s="32">
        <v>263</v>
      </c>
      <c r="K30" s="32">
        <v>267</v>
      </c>
      <c r="L30" s="32">
        <v>273</v>
      </c>
    </row>
    <row r="31" spans="1:12" x14ac:dyDescent="0.25">
      <c r="A31" s="25" t="s">
        <v>18</v>
      </c>
      <c r="B31" s="46">
        <v>590</v>
      </c>
      <c r="C31" s="33">
        <v>226</v>
      </c>
      <c r="D31" s="32">
        <v>46</v>
      </c>
      <c r="E31" s="32">
        <v>49</v>
      </c>
      <c r="F31" s="32">
        <v>63</v>
      </c>
      <c r="G31" s="34">
        <v>68</v>
      </c>
      <c r="H31" s="32">
        <v>364</v>
      </c>
      <c r="I31" s="32">
        <v>70</v>
      </c>
      <c r="J31" s="32">
        <v>98</v>
      </c>
      <c r="K31" s="32">
        <v>96</v>
      </c>
      <c r="L31" s="32">
        <v>100</v>
      </c>
    </row>
    <row r="32" spans="1:12" x14ac:dyDescent="0.25">
      <c r="A32" s="26" t="s">
        <v>116</v>
      </c>
      <c r="B32" s="46">
        <v>26</v>
      </c>
      <c r="C32" s="33">
        <v>14</v>
      </c>
      <c r="D32" s="32">
        <v>3</v>
      </c>
      <c r="E32" s="32">
        <v>1</v>
      </c>
      <c r="F32" s="32">
        <v>7</v>
      </c>
      <c r="G32" s="34">
        <v>3</v>
      </c>
      <c r="H32" s="32">
        <v>12</v>
      </c>
      <c r="I32" s="32">
        <v>1</v>
      </c>
      <c r="J32" s="32">
        <v>4</v>
      </c>
      <c r="K32" s="32">
        <v>2</v>
      </c>
      <c r="L32" s="32">
        <v>5</v>
      </c>
    </row>
    <row r="33" spans="1:12" x14ac:dyDescent="0.25">
      <c r="A33" s="25" t="s">
        <v>18</v>
      </c>
      <c r="B33" s="46">
        <v>7</v>
      </c>
      <c r="C33" s="33">
        <v>4</v>
      </c>
      <c r="D33" s="32" t="s">
        <v>1</v>
      </c>
      <c r="E33" s="32">
        <v>1</v>
      </c>
      <c r="F33" s="32">
        <v>2</v>
      </c>
      <c r="G33" s="34">
        <v>1</v>
      </c>
      <c r="H33" s="32">
        <v>3</v>
      </c>
      <c r="I33" s="32" t="s">
        <v>1</v>
      </c>
      <c r="J33" s="32">
        <v>2</v>
      </c>
      <c r="K33" s="32" t="s">
        <v>1</v>
      </c>
      <c r="L33" s="32">
        <v>1</v>
      </c>
    </row>
    <row r="34" spans="1:12" x14ac:dyDescent="0.25">
      <c r="A34" s="12"/>
    </row>
  </sheetData>
  <mergeCells count="4">
    <mergeCell ref="B4:B5"/>
    <mergeCell ref="A4:A5"/>
    <mergeCell ref="C4:G4"/>
    <mergeCell ref="H4:L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5"/>
  <sheetViews>
    <sheetView tabSelected="1" workbookViewId="0">
      <selection activeCell="A2" sqref="A2"/>
    </sheetView>
  </sheetViews>
  <sheetFormatPr defaultColWidth="14.7109375" defaultRowHeight="15" x14ac:dyDescent="0.25"/>
  <cols>
    <col min="1" max="1" width="25.5703125" customWidth="1"/>
    <col min="2" max="11" width="11.7109375" customWidth="1"/>
  </cols>
  <sheetData>
    <row r="1" spans="1:11" ht="50.1" customHeight="1" x14ac:dyDescent="0.25"/>
    <row r="2" spans="1:11" x14ac:dyDescent="0.25">
      <c r="A2" s="2" t="s">
        <v>142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7"/>
    </row>
    <row r="4" spans="1:11" ht="15" customHeight="1" x14ac:dyDescent="0.25">
      <c r="A4" s="105"/>
      <c r="B4" s="103" t="s">
        <v>97</v>
      </c>
      <c r="C4" s="103"/>
      <c r="D4" s="103"/>
      <c r="E4" s="103"/>
      <c r="F4" s="103" t="s">
        <v>62</v>
      </c>
      <c r="G4" s="103"/>
      <c r="H4" s="103" t="s">
        <v>73</v>
      </c>
      <c r="I4" s="103"/>
      <c r="J4" s="103"/>
      <c r="K4" s="106"/>
    </row>
    <row r="5" spans="1:11" ht="15" customHeight="1" x14ac:dyDescent="0.25">
      <c r="A5" s="105"/>
      <c r="B5" s="98" t="s">
        <v>6</v>
      </c>
      <c r="C5" s="98" t="s">
        <v>122</v>
      </c>
      <c r="D5" s="98" t="s">
        <v>63</v>
      </c>
      <c r="E5" s="98" t="s">
        <v>64</v>
      </c>
      <c r="F5" s="98" t="s">
        <v>6</v>
      </c>
      <c r="G5" s="98" t="s">
        <v>23</v>
      </c>
      <c r="H5" s="98" t="s">
        <v>6</v>
      </c>
      <c r="I5" s="98" t="s">
        <v>2</v>
      </c>
      <c r="J5" s="103" t="s">
        <v>36</v>
      </c>
      <c r="K5" s="106"/>
    </row>
    <row r="6" spans="1:11" ht="15" customHeight="1" x14ac:dyDescent="0.25">
      <c r="A6" s="105"/>
      <c r="B6" s="99"/>
      <c r="C6" s="99"/>
      <c r="D6" s="99"/>
      <c r="E6" s="99"/>
      <c r="F6" s="99"/>
      <c r="G6" s="99"/>
      <c r="H6" s="99"/>
      <c r="I6" s="99"/>
      <c r="J6" s="22" t="s">
        <v>3</v>
      </c>
      <c r="K6" s="23" t="s">
        <v>2</v>
      </c>
    </row>
    <row r="7" spans="1:11" x14ac:dyDescent="0.25">
      <c r="A7" s="21" t="s">
        <v>65</v>
      </c>
      <c r="B7" s="28">
        <v>132</v>
      </c>
      <c r="C7" s="29">
        <v>30</v>
      </c>
      <c r="D7" s="29">
        <v>38</v>
      </c>
      <c r="E7" s="30">
        <v>64</v>
      </c>
      <c r="F7" s="31">
        <v>18557</v>
      </c>
      <c r="G7" s="32">
        <v>11439</v>
      </c>
      <c r="H7" s="28">
        <v>2670</v>
      </c>
      <c r="I7" s="29">
        <v>1612</v>
      </c>
      <c r="J7" s="29">
        <v>1898</v>
      </c>
      <c r="K7" s="29">
        <v>1211</v>
      </c>
    </row>
    <row r="8" spans="1:11" x14ac:dyDescent="0.25">
      <c r="A8" s="20" t="s">
        <v>66</v>
      </c>
      <c r="B8" s="33">
        <v>127</v>
      </c>
      <c r="C8" s="32">
        <v>29</v>
      </c>
      <c r="D8" s="32">
        <v>38</v>
      </c>
      <c r="E8" s="34">
        <v>60</v>
      </c>
      <c r="F8" s="31">
        <v>18130</v>
      </c>
      <c r="G8" s="32">
        <v>11025</v>
      </c>
      <c r="H8" s="33">
        <v>2528</v>
      </c>
      <c r="I8" s="32">
        <v>1510</v>
      </c>
      <c r="J8" s="32">
        <v>1790</v>
      </c>
      <c r="K8" s="32">
        <v>1130</v>
      </c>
    </row>
    <row r="9" spans="1:11" x14ac:dyDescent="0.25">
      <c r="A9" s="26" t="s">
        <v>13</v>
      </c>
      <c r="B9" s="33">
        <v>118</v>
      </c>
      <c r="C9" s="32">
        <v>25</v>
      </c>
      <c r="D9" s="32">
        <v>37</v>
      </c>
      <c r="E9" s="34">
        <v>56</v>
      </c>
      <c r="F9" s="31">
        <v>17566</v>
      </c>
      <c r="G9" s="32">
        <v>10696</v>
      </c>
      <c r="H9" s="33">
        <v>2400</v>
      </c>
      <c r="I9" s="32">
        <v>1445</v>
      </c>
      <c r="J9" s="32">
        <v>1765</v>
      </c>
      <c r="K9" s="32">
        <v>1112</v>
      </c>
    </row>
    <row r="10" spans="1:11" x14ac:dyDescent="0.25">
      <c r="A10" s="26" t="s">
        <v>14</v>
      </c>
      <c r="B10" s="33">
        <v>9</v>
      </c>
      <c r="C10" s="32">
        <v>4</v>
      </c>
      <c r="D10" s="32">
        <v>1</v>
      </c>
      <c r="E10" s="34">
        <v>4</v>
      </c>
      <c r="F10" s="31">
        <v>564</v>
      </c>
      <c r="G10" s="32">
        <v>329</v>
      </c>
      <c r="H10" s="33">
        <v>128</v>
      </c>
      <c r="I10" s="32">
        <v>65</v>
      </c>
      <c r="J10" s="32">
        <v>25</v>
      </c>
      <c r="K10" s="32">
        <v>18</v>
      </c>
    </row>
    <row r="11" spans="1:11" x14ac:dyDescent="0.25">
      <c r="A11" s="20" t="s">
        <v>67</v>
      </c>
      <c r="B11" s="33">
        <v>5</v>
      </c>
      <c r="C11" s="32">
        <v>1</v>
      </c>
      <c r="D11" s="32" t="s">
        <v>1</v>
      </c>
      <c r="E11" s="34">
        <v>4</v>
      </c>
      <c r="F11" s="31">
        <v>427</v>
      </c>
      <c r="G11" s="32">
        <v>414</v>
      </c>
      <c r="H11" s="33">
        <v>142</v>
      </c>
      <c r="I11" s="32">
        <v>102</v>
      </c>
      <c r="J11" s="32">
        <v>108</v>
      </c>
      <c r="K11" s="32">
        <v>81</v>
      </c>
    </row>
    <row r="12" spans="1:11" x14ac:dyDescent="0.25">
      <c r="A12" s="26" t="s">
        <v>13</v>
      </c>
      <c r="B12" s="33">
        <v>5</v>
      </c>
      <c r="C12" s="32">
        <v>1</v>
      </c>
      <c r="D12" s="32" t="s">
        <v>1</v>
      </c>
      <c r="E12" s="34">
        <v>4</v>
      </c>
      <c r="F12" s="31">
        <v>427</v>
      </c>
      <c r="G12" s="32">
        <v>414</v>
      </c>
      <c r="H12" s="33">
        <v>142</v>
      </c>
      <c r="I12" s="32">
        <v>102</v>
      </c>
      <c r="J12" s="32">
        <v>108</v>
      </c>
      <c r="K12" s="32">
        <v>81</v>
      </c>
    </row>
    <row r="13" spans="1:11" x14ac:dyDescent="0.25">
      <c r="A13" s="8"/>
    </row>
    <row r="14" spans="1:11" x14ac:dyDescent="0.25">
      <c r="A14" s="8"/>
    </row>
    <row r="15" spans="1:11" x14ac:dyDescent="0.25">
      <c r="A15" s="8" t="s">
        <v>128</v>
      </c>
    </row>
  </sheetData>
  <mergeCells count="13">
    <mergeCell ref="A4:A6"/>
    <mergeCell ref="B4:E4"/>
    <mergeCell ref="F4:G4"/>
    <mergeCell ref="H4:K4"/>
    <mergeCell ref="I5:I6"/>
    <mergeCell ref="J5:K5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"/>
  <sheetViews>
    <sheetView workbookViewId="0">
      <selection activeCell="A2" sqref="A2"/>
    </sheetView>
  </sheetViews>
  <sheetFormatPr defaultRowHeight="15" x14ac:dyDescent="0.25"/>
  <cols>
    <col min="1" max="1" width="30.7109375" customWidth="1"/>
    <col min="2" max="11" width="11.7109375" customWidth="1"/>
  </cols>
  <sheetData>
    <row r="1" spans="1:11" ht="50.1" customHeight="1" x14ac:dyDescent="0.25"/>
    <row r="2" spans="1:11" x14ac:dyDescent="0.25">
      <c r="A2" s="2" t="s">
        <v>131</v>
      </c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x14ac:dyDescent="0.25">
      <c r="A4" s="91"/>
      <c r="B4" s="92" t="s">
        <v>0</v>
      </c>
      <c r="C4" s="92"/>
      <c r="D4" s="92"/>
      <c r="E4" s="92" t="s">
        <v>18</v>
      </c>
      <c r="F4" s="92"/>
      <c r="G4" s="92"/>
      <c r="H4" s="92" t="s">
        <v>19</v>
      </c>
      <c r="I4" s="92"/>
      <c r="J4" s="92" t="s">
        <v>20</v>
      </c>
      <c r="K4" s="93"/>
    </row>
    <row r="5" spans="1:11" ht="24" x14ac:dyDescent="0.25">
      <c r="A5" s="91"/>
      <c r="B5" s="3" t="s">
        <v>3</v>
      </c>
      <c r="C5" s="3" t="s">
        <v>21</v>
      </c>
      <c r="D5" s="3" t="s">
        <v>22</v>
      </c>
      <c r="E5" s="3" t="s">
        <v>3</v>
      </c>
      <c r="F5" s="3" t="s">
        <v>21</v>
      </c>
      <c r="G5" s="3" t="s">
        <v>22</v>
      </c>
      <c r="H5" s="3" t="s">
        <v>3</v>
      </c>
      <c r="I5" s="3" t="s">
        <v>23</v>
      </c>
      <c r="J5" s="3" t="s">
        <v>24</v>
      </c>
      <c r="K5" s="4" t="s">
        <v>25</v>
      </c>
    </row>
    <row r="6" spans="1:11" x14ac:dyDescent="0.25">
      <c r="A6" s="36" t="s">
        <v>26</v>
      </c>
      <c r="B6" s="73">
        <f>SUM(B7,B11)</f>
        <v>310076</v>
      </c>
      <c r="C6" s="74">
        <f t="shared" ref="C6:K6" si="0">SUM(C7,C11)</f>
        <v>151484</v>
      </c>
      <c r="D6" s="75">
        <f t="shared" si="0"/>
        <v>158592</v>
      </c>
      <c r="E6" s="73">
        <f t="shared" si="0"/>
        <v>150691</v>
      </c>
      <c r="F6" s="74">
        <f t="shared" si="0"/>
        <v>73488</v>
      </c>
      <c r="G6" s="75">
        <f t="shared" si="0"/>
        <v>77203</v>
      </c>
      <c r="H6" s="73">
        <f t="shared" si="0"/>
        <v>37998</v>
      </c>
      <c r="I6" s="75">
        <f t="shared" si="0"/>
        <v>18159</v>
      </c>
      <c r="J6" s="76">
        <f t="shared" si="0"/>
        <v>134282</v>
      </c>
      <c r="K6" s="76">
        <f t="shared" si="0"/>
        <v>88915</v>
      </c>
    </row>
    <row r="7" spans="1:11" x14ac:dyDescent="0.25">
      <c r="A7" s="44" t="s">
        <v>12</v>
      </c>
      <c r="B7" s="42">
        <v>308353</v>
      </c>
      <c r="C7" s="41">
        <v>150756</v>
      </c>
      <c r="D7" s="43">
        <v>157597</v>
      </c>
      <c r="E7" s="42">
        <v>150121</v>
      </c>
      <c r="F7" s="41">
        <v>73270</v>
      </c>
      <c r="G7" s="43">
        <v>76851</v>
      </c>
      <c r="H7" s="42">
        <v>37767</v>
      </c>
      <c r="I7" s="43">
        <v>18080</v>
      </c>
      <c r="J7" s="41">
        <v>131533</v>
      </c>
      <c r="K7" s="41">
        <v>87439</v>
      </c>
    </row>
    <row r="8" spans="1:11" x14ac:dyDescent="0.25">
      <c r="A8" s="52" t="s">
        <v>13</v>
      </c>
      <c r="B8" s="42">
        <v>305697</v>
      </c>
      <c r="C8" s="41">
        <v>149147</v>
      </c>
      <c r="D8" s="43">
        <v>156550</v>
      </c>
      <c r="E8" s="42">
        <v>148904</v>
      </c>
      <c r="F8" s="41">
        <v>72531</v>
      </c>
      <c r="G8" s="43">
        <v>76373</v>
      </c>
      <c r="H8" s="42">
        <v>37579</v>
      </c>
      <c r="I8" s="43">
        <v>18006</v>
      </c>
      <c r="J8" s="41">
        <v>123927</v>
      </c>
      <c r="K8" s="41">
        <v>82070</v>
      </c>
    </row>
    <row r="9" spans="1:11" x14ac:dyDescent="0.25">
      <c r="A9" s="52" t="s">
        <v>14</v>
      </c>
      <c r="B9" s="42">
        <v>1071</v>
      </c>
      <c r="C9" s="41">
        <v>597</v>
      </c>
      <c r="D9" s="43">
        <v>474</v>
      </c>
      <c r="E9" s="42">
        <v>458</v>
      </c>
      <c r="F9" s="41">
        <v>257</v>
      </c>
      <c r="G9" s="43">
        <v>201</v>
      </c>
      <c r="H9" s="42">
        <v>102</v>
      </c>
      <c r="I9" s="43">
        <v>35</v>
      </c>
      <c r="J9" s="41">
        <v>631</v>
      </c>
      <c r="K9" s="41">
        <v>746</v>
      </c>
    </row>
    <row r="10" spans="1:11" x14ac:dyDescent="0.25">
      <c r="A10" s="52" t="s">
        <v>15</v>
      </c>
      <c r="B10" s="42">
        <v>1585</v>
      </c>
      <c r="C10" s="41">
        <v>1012</v>
      </c>
      <c r="D10" s="43">
        <v>573</v>
      </c>
      <c r="E10" s="42">
        <v>759</v>
      </c>
      <c r="F10" s="41">
        <v>482</v>
      </c>
      <c r="G10" s="43">
        <v>277</v>
      </c>
      <c r="H10" s="42">
        <v>86</v>
      </c>
      <c r="I10" s="43">
        <v>39</v>
      </c>
      <c r="J10" s="41">
        <v>1008</v>
      </c>
      <c r="K10" s="41">
        <v>971</v>
      </c>
    </row>
    <row r="11" spans="1:11" ht="24" x14ac:dyDescent="0.25">
      <c r="A11" s="44" t="s">
        <v>16</v>
      </c>
      <c r="B11" s="42">
        <v>1723</v>
      </c>
      <c r="C11" s="41">
        <v>728</v>
      </c>
      <c r="D11" s="43">
        <v>995</v>
      </c>
      <c r="E11" s="42">
        <v>570</v>
      </c>
      <c r="F11" s="41">
        <v>218</v>
      </c>
      <c r="G11" s="43">
        <v>352</v>
      </c>
      <c r="H11" s="42">
        <v>231</v>
      </c>
      <c r="I11" s="43">
        <v>79</v>
      </c>
      <c r="J11" s="41">
        <v>2749</v>
      </c>
      <c r="K11" s="41">
        <v>1476</v>
      </c>
    </row>
    <row r="12" spans="1:11" x14ac:dyDescent="0.25">
      <c r="A12" s="52" t="s">
        <v>13</v>
      </c>
      <c r="B12" s="42">
        <v>1723</v>
      </c>
      <c r="C12" s="41">
        <v>728</v>
      </c>
      <c r="D12" s="43">
        <v>995</v>
      </c>
      <c r="E12" s="42">
        <v>570</v>
      </c>
      <c r="F12" s="41">
        <v>218</v>
      </c>
      <c r="G12" s="43">
        <v>352</v>
      </c>
      <c r="H12" s="42">
        <v>231</v>
      </c>
      <c r="I12" s="43">
        <v>79</v>
      </c>
      <c r="J12" s="41">
        <v>2749</v>
      </c>
      <c r="K12" s="41">
        <v>1476</v>
      </c>
    </row>
  </sheetData>
  <mergeCells count="5">
    <mergeCell ref="J4:K4"/>
    <mergeCell ref="A4:A5"/>
    <mergeCell ref="B4:D4"/>
    <mergeCell ref="E4:G4"/>
    <mergeCell ref="H4:I4"/>
  </mergeCells>
  <pageMargins left="0.7" right="0.7" top="0.75" bottom="0.75" header="0.3" footer="0.3"/>
  <pageSetup paperSize="9" orientation="portrait" verticalDpi="598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49"/>
  <sheetViews>
    <sheetView topLeftCell="A22" workbookViewId="0">
      <selection activeCell="A23" sqref="A23"/>
    </sheetView>
  </sheetViews>
  <sheetFormatPr defaultRowHeight="15" x14ac:dyDescent="0.25"/>
  <cols>
    <col min="1" max="1" width="30.7109375" customWidth="1"/>
    <col min="2" max="2" width="8.7109375" customWidth="1"/>
    <col min="3" max="10" width="11.7109375" customWidth="1"/>
  </cols>
  <sheetData>
    <row r="1" spans="1:22" ht="50.1" customHeight="1" x14ac:dyDescent="0.25"/>
    <row r="2" spans="1:22" x14ac:dyDescent="0.25">
      <c r="A2" s="2" t="s">
        <v>132</v>
      </c>
      <c r="B2" s="1"/>
      <c r="C2" s="1"/>
      <c r="D2" s="1"/>
      <c r="E2" s="1"/>
      <c r="F2" s="1"/>
      <c r="G2" s="1"/>
      <c r="H2" s="1"/>
      <c r="I2" s="1"/>
      <c r="J2" s="1"/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94"/>
      <c r="B4" s="95"/>
      <c r="C4" s="92" t="s">
        <v>0</v>
      </c>
      <c r="D4" s="92"/>
      <c r="E4" s="92" t="s">
        <v>27</v>
      </c>
      <c r="F4" s="92"/>
      <c r="G4" s="92" t="s">
        <v>28</v>
      </c>
      <c r="H4" s="92"/>
      <c r="I4" s="92" t="s">
        <v>29</v>
      </c>
      <c r="J4" s="93"/>
      <c r="K4" s="1"/>
    </row>
    <row r="5" spans="1:22" x14ac:dyDescent="0.25">
      <c r="A5" s="96"/>
      <c r="B5" s="97"/>
      <c r="C5" s="3" t="s">
        <v>3</v>
      </c>
      <c r="D5" s="3" t="s">
        <v>30</v>
      </c>
      <c r="E5" s="3" t="s">
        <v>3</v>
      </c>
      <c r="F5" s="3" t="s">
        <v>30</v>
      </c>
      <c r="G5" s="3" t="s">
        <v>3</v>
      </c>
      <c r="H5" s="3" t="s">
        <v>30</v>
      </c>
      <c r="I5" s="3" t="s">
        <v>3</v>
      </c>
      <c r="J5" s="4" t="s">
        <v>30</v>
      </c>
      <c r="K5" s="1"/>
    </row>
    <row r="6" spans="1:22" x14ac:dyDescent="0.25">
      <c r="A6" s="55" t="s">
        <v>26</v>
      </c>
      <c r="B6" s="36" t="s">
        <v>3</v>
      </c>
      <c r="C6" s="77">
        <v>310076</v>
      </c>
      <c r="D6" s="78">
        <v>309059</v>
      </c>
      <c r="E6" s="79">
        <v>307420</v>
      </c>
      <c r="F6" s="79">
        <v>306403</v>
      </c>
      <c r="G6" s="79">
        <v>1071</v>
      </c>
      <c r="H6" s="79">
        <v>1071</v>
      </c>
      <c r="I6" s="79">
        <v>1585</v>
      </c>
      <c r="J6" s="79">
        <v>1585</v>
      </c>
      <c r="K6" s="1"/>
      <c r="L6" s="65"/>
      <c r="M6" s="65"/>
      <c r="N6" s="65"/>
      <c r="O6" s="65"/>
    </row>
    <row r="7" spans="1:22" x14ac:dyDescent="0.25">
      <c r="A7" s="14"/>
      <c r="B7" s="36" t="s">
        <v>23</v>
      </c>
      <c r="C7" s="80">
        <v>150691</v>
      </c>
      <c r="D7" s="81">
        <v>150197</v>
      </c>
      <c r="E7" s="79">
        <v>149474</v>
      </c>
      <c r="F7" s="79">
        <v>148980</v>
      </c>
      <c r="G7" s="79">
        <v>458</v>
      </c>
      <c r="H7" s="79">
        <v>458</v>
      </c>
      <c r="I7" s="79">
        <v>759</v>
      </c>
      <c r="J7" s="79">
        <v>759</v>
      </c>
      <c r="K7" s="1"/>
      <c r="L7" s="65"/>
      <c r="M7" s="65"/>
      <c r="N7" s="65"/>
      <c r="O7" s="65"/>
    </row>
    <row r="8" spans="1:22" x14ac:dyDescent="0.25">
      <c r="A8" s="56" t="s">
        <v>12</v>
      </c>
      <c r="B8" s="36" t="s">
        <v>3</v>
      </c>
      <c r="C8" s="80">
        <v>308353</v>
      </c>
      <c r="D8" s="81">
        <v>307377</v>
      </c>
      <c r="E8" s="79">
        <v>305697</v>
      </c>
      <c r="F8" s="79">
        <v>304721</v>
      </c>
      <c r="G8" s="79">
        <v>1071</v>
      </c>
      <c r="H8" s="79">
        <v>1071</v>
      </c>
      <c r="I8" s="79">
        <v>1585</v>
      </c>
      <c r="J8" s="79">
        <v>1585</v>
      </c>
      <c r="K8" s="1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</row>
    <row r="9" spans="1:22" x14ac:dyDescent="0.25">
      <c r="A9" s="14"/>
      <c r="B9" s="36" t="s">
        <v>23</v>
      </c>
      <c r="C9" s="80">
        <v>150121</v>
      </c>
      <c r="D9" s="81">
        <v>149644</v>
      </c>
      <c r="E9" s="79">
        <v>148904</v>
      </c>
      <c r="F9" s="79">
        <v>148427</v>
      </c>
      <c r="G9" s="79">
        <v>458</v>
      </c>
      <c r="H9" s="79">
        <v>458</v>
      </c>
      <c r="I9" s="79">
        <v>759</v>
      </c>
      <c r="J9" s="79">
        <v>759</v>
      </c>
      <c r="K9" s="1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</row>
    <row r="10" spans="1:22" x14ac:dyDescent="0.25">
      <c r="A10" s="57" t="s">
        <v>123</v>
      </c>
      <c r="B10" s="36" t="s">
        <v>3</v>
      </c>
      <c r="C10" s="80">
        <v>36634</v>
      </c>
      <c r="D10" s="81">
        <v>36524</v>
      </c>
      <c r="E10" s="79">
        <v>36183</v>
      </c>
      <c r="F10" s="79">
        <v>36073</v>
      </c>
      <c r="G10" s="79">
        <v>162</v>
      </c>
      <c r="H10" s="79">
        <v>162</v>
      </c>
      <c r="I10" s="79">
        <v>289</v>
      </c>
      <c r="J10" s="79">
        <v>289</v>
      </c>
      <c r="K10" s="1"/>
    </row>
    <row r="11" spans="1:22" x14ac:dyDescent="0.25">
      <c r="A11" s="57"/>
      <c r="B11" s="36" t="s">
        <v>23</v>
      </c>
      <c r="C11" s="80">
        <v>17769</v>
      </c>
      <c r="D11" s="81">
        <v>17704</v>
      </c>
      <c r="E11" s="79">
        <v>17568</v>
      </c>
      <c r="F11" s="79">
        <v>17503</v>
      </c>
      <c r="G11" s="79">
        <v>69</v>
      </c>
      <c r="H11" s="79">
        <v>69</v>
      </c>
      <c r="I11" s="79">
        <v>132</v>
      </c>
      <c r="J11" s="79">
        <v>132</v>
      </c>
      <c r="K11" s="1"/>
    </row>
    <row r="12" spans="1:22" x14ac:dyDescent="0.25">
      <c r="A12" s="57" t="s">
        <v>107</v>
      </c>
      <c r="B12" s="36" t="s">
        <v>3</v>
      </c>
      <c r="C12" s="80">
        <v>37971</v>
      </c>
      <c r="D12" s="81">
        <v>37876</v>
      </c>
      <c r="E12" s="79">
        <v>37565</v>
      </c>
      <c r="F12" s="79">
        <v>37470</v>
      </c>
      <c r="G12" s="79">
        <v>146</v>
      </c>
      <c r="H12" s="79">
        <v>146</v>
      </c>
      <c r="I12" s="79">
        <v>260</v>
      </c>
      <c r="J12" s="79">
        <v>260</v>
      </c>
      <c r="K12" s="1"/>
    </row>
    <row r="13" spans="1:22" x14ac:dyDescent="0.25">
      <c r="A13" s="57"/>
      <c r="B13" s="36" t="s">
        <v>23</v>
      </c>
      <c r="C13" s="80">
        <v>18395</v>
      </c>
      <c r="D13" s="81">
        <v>18328</v>
      </c>
      <c r="E13" s="79">
        <v>18212</v>
      </c>
      <c r="F13" s="79">
        <v>18145</v>
      </c>
      <c r="G13" s="79">
        <v>59</v>
      </c>
      <c r="H13" s="79">
        <v>59</v>
      </c>
      <c r="I13" s="79">
        <v>124</v>
      </c>
      <c r="J13" s="79">
        <v>124</v>
      </c>
      <c r="K13" s="1"/>
    </row>
    <row r="14" spans="1:22" x14ac:dyDescent="0.25">
      <c r="A14" s="57" t="s">
        <v>124</v>
      </c>
      <c r="B14" s="36" t="s">
        <v>3</v>
      </c>
      <c r="C14" s="80">
        <v>37657</v>
      </c>
      <c r="D14" s="81">
        <v>37620</v>
      </c>
      <c r="E14" s="79">
        <v>37261</v>
      </c>
      <c r="F14" s="79">
        <v>37224</v>
      </c>
      <c r="G14" s="79">
        <v>146</v>
      </c>
      <c r="H14" s="79">
        <v>146</v>
      </c>
      <c r="I14" s="79">
        <v>250</v>
      </c>
      <c r="J14" s="79">
        <v>250</v>
      </c>
      <c r="K14" s="1"/>
    </row>
    <row r="15" spans="1:22" x14ac:dyDescent="0.25">
      <c r="A15" s="57"/>
      <c r="B15" s="36" t="s">
        <v>23</v>
      </c>
      <c r="C15" s="80">
        <v>18446</v>
      </c>
      <c r="D15" s="81">
        <v>18427</v>
      </c>
      <c r="E15" s="79">
        <v>18252</v>
      </c>
      <c r="F15" s="79">
        <v>18233</v>
      </c>
      <c r="G15" s="79">
        <v>63</v>
      </c>
      <c r="H15" s="79">
        <v>63</v>
      </c>
      <c r="I15" s="79">
        <v>131</v>
      </c>
      <c r="J15" s="79">
        <v>131</v>
      </c>
      <c r="K15" s="1"/>
    </row>
    <row r="16" spans="1:22" x14ac:dyDescent="0.25">
      <c r="A16" s="57" t="s">
        <v>125</v>
      </c>
      <c r="B16" s="36" t="s">
        <v>3</v>
      </c>
      <c r="C16" s="80">
        <v>38494</v>
      </c>
      <c r="D16" s="81">
        <v>38452</v>
      </c>
      <c r="E16" s="79">
        <v>38138</v>
      </c>
      <c r="F16" s="79">
        <v>38096</v>
      </c>
      <c r="G16" s="79">
        <v>143</v>
      </c>
      <c r="H16" s="79">
        <v>143</v>
      </c>
      <c r="I16" s="79">
        <v>213</v>
      </c>
      <c r="J16" s="79">
        <v>213</v>
      </c>
      <c r="K16" s="1"/>
    </row>
    <row r="17" spans="1:11" x14ac:dyDescent="0.25">
      <c r="A17" s="57"/>
      <c r="B17" s="36" t="s">
        <v>23</v>
      </c>
      <c r="C17" s="80">
        <v>18660</v>
      </c>
      <c r="D17" s="81">
        <v>18646</v>
      </c>
      <c r="E17" s="79">
        <v>18499</v>
      </c>
      <c r="F17" s="79">
        <v>18485</v>
      </c>
      <c r="G17" s="79">
        <v>66</v>
      </c>
      <c r="H17" s="79">
        <v>66</v>
      </c>
      <c r="I17" s="79">
        <v>95</v>
      </c>
      <c r="J17" s="79">
        <v>95</v>
      </c>
      <c r="K17" s="1"/>
    </row>
    <row r="18" spans="1:11" x14ac:dyDescent="0.25">
      <c r="A18" s="57" t="s">
        <v>126</v>
      </c>
      <c r="B18" s="36" t="s">
        <v>3</v>
      </c>
      <c r="C18" s="80">
        <v>40682</v>
      </c>
      <c r="D18" s="81">
        <v>40507</v>
      </c>
      <c r="E18" s="79">
        <v>40372</v>
      </c>
      <c r="F18" s="79">
        <v>40197</v>
      </c>
      <c r="G18" s="79">
        <v>126</v>
      </c>
      <c r="H18" s="79">
        <v>126</v>
      </c>
      <c r="I18" s="79">
        <v>184</v>
      </c>
      <c r="J18" s="79">
        <v>184</v>
      </c>
      <c r="K18" s="1"/>
    </row>
    <row r="19" spans="1:11" x14ac:dyDescent="0.25">
      <c r="A19" s="57"/>
      <c r="B19" s="36" t="s">
        <v>23</v>
      </c>
      <c r="C19" s="80">
        <v>20004</v>
      </c>
      <c r="D19" s="81">
        <v>19952</v>
      </c>
      <c r="E19" s="79">
        <v>19860</v>
      </c>
      <c r="F19" s="79">
        <v>19808</v>
      </c>
      <c r="G19" s="79">
        <v>61</v>
      </c>
      <c r="H19" s="79">
        <v>61</v>
      </c>
      <c r="I19" s="79">
        <v>83</v>
      </c>
      <c r="J19" s="79">
        <v>83</v>
      </c>
      <c r="K19" s="1"/>
    </row>
    <row r="20" spans="1:11" x14ac:dyDescent="0.25">
      <c r="A20" s="57" t="s">
        <v>111</v>
      </c>
      <c r="B20" s="36" t="s">
        <v>3</v>
      </c>
      <c r="C20" s="80">
        <v>39937</v>
      </c>
      <c r="D20" s="81">
        <v>39758</v>
      </c>
      <c r="E20" s="79">
        <v>39628</v>
      </c>
      <c r="F20" s="79">
        <v>39449</v>
      </c>
      <c r="G20" s="79">
        <v>125</v>
      </c>
      <c r="H20" s="79">
        <v>125</v>
      </c>
      <c r="I20" s="79">
        <v>184</v>
      </c>
      <c r="J20" s="79">
        <v>184</v>
      </c>
      <c r="K20" s="1"/>
    </row>
    <row r="21" spans="1:11" x14ac:dyDescent="0.25">
      <c r="A21" s="57"/>
      <c r="B21" s="36" t="s">
        <v>23</v>
      </c>
      <c r="C21" s="80">
        <v>19550</v>
      </c>
      <c r="D21" s="81">
        <v>19461</v>
      </c>
      <c r="E21" s="79">
        <v>19407</v>
      </c>
      <c r="F21" s="79">
        <v>19318</v>
      </c>
      <c r="G21" s="79">
        <v>51</v>
      </c>
      <c r="H21" s="79">
        <v>51</v>
      </c>
      <c r="I21" s="79">
        <v>92</v>
      </c>
      <c r="J21" s="79">
        <v>92</v>
      </c>
      <c r="K21" s="1"/>
    </row>
    <row r="22" spans="1:11" x14ac:dyDescent="0.25">
      <c r="A22" s="57" t="s">
        <v>112</v>
      </c>
      <c r="B22" s="36" t="s">
        <v>3</v>
      </c>
      <c r="C22" s="42">
        <v>39107</v>
      </c>
      <c r="D22" s="43">
        <v>38873</v>
      </c>
      <c r="E22" s="40">
        <v>38867</v>
      </c>
      <c r="F22" s="40">
        <v>38633</v>
      </c>
      <c r="G22" s="40">
        <v>121</v>
      </c>
      <c r="H22" s="40">
        <v>121</v>
      </c>
      <c r="I22" s="40">
        <v>119</v>
      </c>
      <c r="J22" s="41">
        <v>119</v>
      </c>
      <c r="K22" s="1"/>
    </row>
    <row r="23" spans="1:11" x14ac:dyDescent="0.25">
      <c r="A23" s="57"/>
      <c r="B23" s="36" t="s">
        <v>23</v>
      </c>
      <c r="C23" s="42">
        <v>19118</v>
      </c>
      <c r="D23" s="43">
        <v>19046</v>
      </c>
      <c r="E23" s="40">
        <v>19001</v>
      </c>
      <c r="F23" s="40">
        <v>18929</v>
      </c>
      <c r="G23" s="40">
        <v>54</v>
      </c>
      <c r="H23" s="40">
        <v>54</v>
      </c>
      <c r="I23" s="40">
        <v>63</v>
      </c>
      <c r="J23" s="41">
        <v>63</v>
      </c>
      <c r="K23" s="1"/>
    </row>
    <row r="24" spans="1:11" x14ac:dyDescent="0.25">
      <c r="A24" s="57" t="s">
        <v>31</v>
      </c>
      <c r="B24" s="36" t="s">
        <v>3</v>
      </c>
      <c r="C24" s="42">
        <v>37871</v>
      </c>
      <c r="D24" s="43">
        <v>37767</v>
      </c>
      <c r="E24" s="40">
        <v>37683</v>
      </c>
      <c r="F24" s="40">
        <v>37579</v>
      </c>
      <c r="G24" s="40">
        <v>102</v>
      </c>
      <c r="H24" s="40">
        <v>102</v>
      </c>
      <c r="I24" s="40">
        <v>86</v>
      </c>
      <c r="J24" s="41">
        <v>86</v>
      </c>
      <c r="K24" s="1"/>
    </row>
    <row r="25" spans="1:11" x14ac:dyDescent="0.25">
      <c r="A25" s="16"/>
      <c r="B25" s="36" t="s">
        <v>23</v>
      </c>
      <c r="C25" s="42">
        <v>18179</v>
      </c>
      <c r="D25" s="43">
        <v>18080</v>
      </c>
      <c r="E25" s="40">
        <v>18105</v>
      </c>
      <c r="F25" s="40">
        <v>18006</v>
      </c>
      <c r="G25" s="40">
        <v>35</v>
      </c>
      <c r="H25" s="40">
        <v>35</v>
      </c>
      <c r="I25" s="40">
        <v>39</v>
      </c>
      <c r="J25" s="41">
        <v>39</v>
      </c>
      <c r="K25" s="1"/>
    </row>
    <row r="26" spans="1:11" ht="24" x14ac:dyDescent="0.25">
      <c r="A26" s="58" t="s">
        <v>16</v>
      </c>
      <c r="B26" s="36" t="s">
        <v>3</v>
      </c>
      <c r="C26" s="67">
        <v>1723</v>
      </c>
      <c r="D26" s="68">
        <v>1682</v>
      </c>
      <c r="E26" s="69">
        <v>1723</v>
      </c>
      <c r="F26" s="69">
        <v>1682</v>
      </c>
      <c r="G26" s="40" t="s">
        <v>1</v>
      </c>
      <c r="H26" s="40" t="s">
        <v>1</v>
      </c>
      <c r="I26" s="40" t="s">
        <v>1</v>
      </c>
      <c r="J26" s="41" t="s">
        <v>1</v>
      </c>
      <c r="K26" s="1"/>
    </row>
    <row r="27" spans="1:11" x14ac:dyDescent="0.25">
      <c r="A27" s="14"/>
      <c r="B27" s="36" t="s">
        <v>23</v>
      </c>
      <c r="C27" s="67">
        <v>570</v>
      </c>
      <c r="D27" s="68">
        <v>553</v>
      </c>
      <c r="E27" s="69">
        <v>570</v>
      </c>
      <c r="F27" s="69">
        <v>553</v>
      </c>
      <c r="G27" s="40" t="s">
        <v>1</v>
      </c>
      <c r="H27" s="40" t="s">
        <v>1</v>
      </c>
      <c r="I27" s="40" t="s">
        <v>1</v>
      </c>
      <c r="J27" s="41" t="s">
        <v>1</v>
      </c>
      <c r="K27" s="1"/>
    </row>
    <row r="28" spans="1:11" x14ac:dyDescent="0.25">
      <c r="A28" s="57" t="s">
        <v>106</v>
      </c>
      <c r="B28" s="36" t="s">
        <v>3</v>
      </c>
      <c r="C28" s="67">
        <v>130</v>
      </c>
      <c r="D28" s="68">
        <v>124</v>
      </c>
      <c r="E28" s="69">
        <v>130</v>
      </c>
      <c r="F28" s="69">
        <v>124</v>
      </c>
      <c r="G28" s="40" t="s">
        <v>1</v>
      </c>
      <c r="H28" s="40" t="s">
        <v>1</v>
      </c>
      <c r="I28" s="40" t="s">
        <v>1</v>
      </c>
      <c r="J28" s="41" t="s">
        <v>1</v>
      </c>
      <c r="K28" s="1"/>
    </row>
    <row r="29" spans="1:11" x14ac:dyDescent="0.25">
      <c r="A29" s="57"/>
      <c r="B29" s="36" t="s">
        <v>23</v>
      </c>
      <c r="C29" s="67">
        <v>41</v>
      </c>
      <c r="D29" s="68">
        <v>39</v>
      </c>
      <c r="E29" s="69">
        <v>41</v>
      </c>
      <c r="F29" s="69">
        <v>39</v>
      </c>
      <c r="G29" s="40" t="s">
        <v>1</v>
      </c>
      <c r="H29" s="40" t="s">
        <v>1</v>
      </c>
      <c r="I29" s="40" t="s">
        <v>1</v>
      </c>
      <c r="J29" s="41" t="s">
        <v>1</v>
      </c>
      <c r="K29" s="1"/>
    </row>
    <row r="30" spans="1:11" x14ac:dyDescent="0.25">
      <c r="A30" s="57" t="s">
        <v>127</v>
      </c>
      <c r="B30" s="36" t="s">
        <v>3</v>
      </c>
      <c r="C30" s="67">
        <v>183</v>
      </c>
      <c r="D30" s="68">
        <v>178</v>
      </c>
      <c r="E30" s="69">
        <v>183</v>
      </c>
      <c r="F30" s="69">
        <v>178</v>
      </c>
      <c r="G30" s="40" t="s">
        <v>1</v>
      </c>
      <c r="H30" s="40" t="s">
        <v>1</v>
      </c>
      <c r="I30" s="40" t="s">
        <v>1</v>
      </c>
      <c r="J30" s="41" t="s">
        <v>1</v>
      </c>
      <c r="K30" s="1"/>
    </row>
    <row r="31" spans="1:11" x14ac:dyDescent="0.25">
      <c r="A31" s="57"/>
      <c r="B31" s="36" t="s">
        <v>23</v>
      </c>
      <c r="C31" s="67">
        <v>54</v>
      </c>
      <c r="D31" s="68">
        <v>50</v>
      </c>
      <c r="E31" s="69">
        <v>54</v>
      </c>
      <c r="F31" s="69">
        <v>50</v>
      </c>
      <c r="G31" s="40" t="s">
        <v>1</v>
      </c>
      <c r="H31" s="40" t="s">
        <v>1</v>
      </c>
      <c r="I31" s="40" t="s">
        <v>1</v>
      </c>
      <c r="J31" s="41" t="s">
        <v>1</v>
      </c>
      <c r="K31" s="1"/>
    </row>
    <row r="32" spans="1:11" x14ac:dyDescent="0.25">
      <c r="A32" s="57" t="s">
        <v>108</v>
      </c>
      <c r="B32" s="36" t="s">
        <v>3</v>
      </c>
      <c r="C32" s="67">
        <v>198</v>
      </c>
      <c r="D32" s="68">
        <v>191</v>
      </c>
      <c r="E32" s="69">
        <v>198</v>
      </c>
      <c r="F32" s="69">
        <v>191</v>
      </c>
      <c r="G32" s="40" t="s">
        <v>1</v>
      </c>
      <c r="H32" s="40" t="s">
        <v>1</v>
      </c>
      <c r="I32" s="40" t="s">
        <v>1</v>
      </c>
      <c r="J32" s="41" t="s">
        <v>1</v>
      </c>
      <c r="K32" s="1"/>
    </row>
    <row r="33" spans="1:11" x14ac:dyDescent="0.25">
      <c r="A33" s="57"/>
      <c r="B33" s="36" t="s">
        <v>23</v>
      </c>
      <c r="C33" s="67">
        <v>63</v>
      </c>
      <c r="D33" s="68">
        <v>59</v>
      </c>
      <c r="E33" s="69">
        <v>63</v>
      </c>
      <c r="F33" s="69">
        <v>59</v>
      </c>
      <c r="G33" s="40" t="s">
        <v>1</v>
      </c>
      <c r="H33" s="40" t="s">
        <v>1</v>
      </c>
      <c r="I33" s="40" t="s">
        <v>1</v>
      </c>
      <c r="J33" s="41" t="s">
        <v>1</v>
      </c>
      <c r="K33" s="1"/>
    </row>
    <row r="34" spans="1:11" x14ac:dyDescent="0.25">
      <c r="A34" s="57" t="s">
        <v>109</v>
      </c>
      <c r="B34" s="36" t="s">
        <v>3</v>
      </c>
      <c r="C34" s="67">
        <v>217</v>
      </c>
      <c r="D34" s="68">
        <v>209</v>
      </c>
      <c r="E34" s="69">
        <v>217</v>
      </c>
      <c r="F34" s="69">
        <v>209</v>
      </c>
      <c r="G34" s="40" t="s">
        <v>1</v>
      </c>
      <c r="H34" s="40" t="s">
        <v>1</v>
      </c>
      <c r="I34" s="40" t="s">
        <v>1</v>
      </c>
      <c r="J34" s="41" t="s">
        <v>1</v>
      </c>
      <c r="K34" s="1"/>
    </row>
    <row r="35" spans="1:11" x14ac:dyDescent="0.25">
      <c r="A35" s="57"/>
      <c r="B35" s="36" t="s">
        <v>23</v>
      </c>
      <c r="C35" s="67">
        <v>60</v>
      </c>
      <c r="D35" s="68">
        <v>59</v>
      </c>
      <c r="E35" s="69">
        <v>60</v>
      </c>
      <c r="F35" s="69">
        <v>59</v>
      </c>
      <c r="G35" s="40" t="s">
        <v>1</v>
      </c>
      <c r="H35" s="40" t="s">
        <v>1</v>
      </c>
      <c r="I35" s="40" t="s">
        <v>1</v>
      </c>
      <c r="J35" s="41" t="s">
        <v>1</v>
      </c>
      <c r="K35" s="1"/>
    </row>
    <row r="36" spans="1:11" x14ac:dyDescent="0.25">
      <c r="A36" s="57" t="s">
        <v>110</v>
      </c>
      <c r="B36" s="36" t="s">
        <v>3</v>
      </c>
      <c r="C36" s="67">
        <v>245</v>
      </c>
      <c r="D36" s="68">
        <v>243</v>
      </c>
      <c r="E36" s="69">
        <v>245</v>
      </c>
      <c r="F36" s="69">
        <v>243</v>
      </c>
      <c r="G36" s="40" t="s">
        <v>1</v>
      </c>
      <c r="H36" s="40" t="s">
        <v>1</v>
      </c>
      <c r="I36" s="40" t="s">
        <v>1</v>
      </c>
      <c r="J36" s="41" t="s">
        <v>1</v>
      </c>
      <c r="K36" s="1"/>
    </row>
    <row r="37" spans="1:11" x14ac:dyDescent="0.25">
      <c r="A37" s="57"/>
      <c r="B37" s="36" t="s">
        <v>23</v>
      </c>
      <c r="C37" s="67">
        <v>88</v>
      </c>
      <c r="D37" s="68">
        <v>88</v>
      </c>
      <c r="E37" s="69">
        <v>88</v>
      </c>
      <c r="F37" s="69">
        <v>88</v>
      </c>
      <c r="G37" s="40" t="s">
        <v>1</v>
      </c>
      <c r="H37" s="40" t="s">
        <v>1</v>
      </c>
      <c r="I37" s="40" t="s">
        <v>1</v>
      </c>
      <c r="J37" s="41" t="s">
        <v>1</v>
      </c>
      <c r="K37" s="1"/>
    </row>
    <row r="38" spans="1:11" x14ac:dyDescent="0.25">
      <c r="A38" s="57" t="s">
        <v>111</v>
      </c>
      <c r="B38" s="36" t="s">
        <v>3</v>
      </c>
      <c r="C38" s="82">
        <v>255</v>
      </c>
      <c r="D38" s="83">
        <v>250</v>
      </c>
      <c r="E38" s="84">
        <v>255</v>
      </c>
      <c r="F38" s="84">
        <v>250</v>
      </c>
      <c r="G38" s="40" t="s">
        <v>1</v>
      </c>
      <c r="H38" s="40" t="s">
        <v>1</v>
      </c>
      <c r="I38" s="40" t="s">
        <v>1</v>
      </c>
      <c r="J38" s="41" t="s">
        <v>1</v>
      </c>
      <c r="K38" s="1"/>
    </row>
    <row r="39" spans="1:11" x14ac:dyDescent="0.25">
      <c r="A39" s="57"/>
      <c r="B39" s="36" t="s">
        <v>23</v>
      </c>
      <c r="C39" s="82">
        <v>88</v>
      </c>
      <c r="D39" s="83">
        <v>85</v>
      </c>
      <c r="E39" s="84">
        <v>88</v>
      </c>
      <c r="F39" s="84">
        <v>85</v>
      </c>
      <c r="G39" s="40" t="s">
        <v>1</v>
      </c>
      <c r="H39" s="40" t="s">
        <v>1</v>
      </c>
      <c r="I39" s="40" t="s">
        <v>1</v>
      </c>
      <c r="J39" s="41" t="s">
        <v>1</v>
      </c>
      <c r="K39" s="1"/>
    </row>
    <row r="40" spans="1:11" x14ac:dyDescent="0.25">
      <c r="A40" s="57" t="s">
        <v>112</v>
      </c>
      <c r="B40" s="36" t="s">
        <v>3</v>
      </c>
      <c r="C40" s="82">
        <v>259</v>
      </c>
      <c r="D40" s="83">
        <v>256</v>
      </c>
      <c r="E40" s="84">
        <v>259</v>
      </c>
      <c r="F40" s="84">
        <v>256</v>
      </c>
      <c r="G40" s="40" t="s">
        <v>1</v>
      </c>
      <c r="H40" s="40" t="s">
        <v>1</v>
      </c>
      <c r="I40" s="40" t="s">
        <v>1</v>
      </c>
      <c r="J40" s="41" t="s">
        <v>1</v>
      </c>
      <c r="K40" s="1"/>
    </row>
    <row r="41" spans="1:11" x14ac:dyDescent="0.25">
      <c r="A41" s="57"/>
      <c r="B41" s="36" t="s">
        <v>23</v>
      </c>
      <c r="C41" s="82">
        <v>94</v>
      </c>
      <c r="D41" s="83">
        <v>94</v>
      </c>
      <c r="E41" s="84">
        <v>94</v>
      </c>
      <c r="F41" s="84">
        <v>94</v>
      </c>
      <c r="G41" s="40" t="s">
        <v>1</v>
      </c>
      <c r="H41" s="40" t="s">
        <v>1</v>
      </c>
      <c r="I41" s="40" t="s">
        <v>1</v>
      </c>
      <c r="J41" s="41" t="s">
        <v>1</v>
      </c>
      <c r="K41" s="1"/>
    </row>
    <row r="42" spans="1:11" x14ac:dyDescent="0.25">
      <c r="A42" s="57" t="s">
        <v>31</v>
      </c>
      <c r="B42" s="36" t="s">
        <v>3</v>
      </c>
      <c r="C42" s="82">
        <v>236</v>
      </c>
      <c r="D42" s="83">
        <v>231</v>
      </c>
      <c r="E42" s="84">
        <v>236</v>
      </c>
      <c r="F42" s="84">
        <v>231</v>
      </c>
      <c r="G42" s="40" t="s">
        <v>1</v>
      </c>
      <c r="H42" s="40" t="s">
        <v>1</v>
      </c>
      <c r="I42" s="40" t="s">
        <v>1</v>
      </c>
      <c r="J42" s="41" t="s">
        <v>1</v>
      </c>
      <c r="K42" s="1"/>
    </row>
    <row r="43" spans="1:11" x14ac:dyDescent="0.25">
      <c r="A43" s="15"/>
      <c r="B43" s="36" t="s">
        <v>23</v>
      </c>
      <c r="C43" s="82">
        <v>82</v>
      </c>
      <c r="D43" s="83">
        <v>79</v>
      </c>
      <c r="E43" s="84">
        <v>82</v>
      </c>
      <c r="F43" s="84">
        <v>79</v>
      </c>
      <c r="G43" s="40" t="s">
        <v>1</v>
      </c>
      <c r="H43" s="40" t="s">
        <v>1</v>
      </c>
      <c r="I43" s="40" t="s">
        <v>1</v>
      </c>
      <c r="J43" s="41" t="s">
        <v>1</v>
      </c>
      <c r="K43" s="1"/>
    </row>
    <row r="44" spans="1:11" x14ac:dyDescent="0.25">
      <c r="A44" s="17"/>
      <c r="B44" s="1"/>
      <c r="G44" s="1"/>
      <c r="H44" s="1"/>
      <c r="I44" s="1"/>
      <c r="J44" s="1"/>
      <c r="K44" s="1"/>
    </row>
    <row r="45" spans="1:11" x14ac:dyDescent="0.25">
      <c r="A45" s="12"/>
    </row>
    <row r="46" spans="1:11" x14ac:dyDescent="0.25">
      <c r="C46" s="70"/>
      <c r="D46" s="70"/>
      <c r="E46" s="70"/>
      <c r="F46" s="70"/>
    </row>
    <row r="49" spans="3:6" x14ac:dyDescent="0.25">
      <c r="C49" s="70"/>
      <c r="D49" s="70"/>
      <c r="E49" s="70"/>
      <c r="F49" s="70"/>
    </row>
  </sheetData>
  <mergeCells count="5">
    <mergeCell ref="I4:J4"/>
    <mergeCell ref="A4:B5"/>
    <mergeCell ref="C4:D4"/>
    <mergeCell ref="E4:F4"/>
    <mergeCell ref="G4:H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5"/>
  <sheetViews>
    <sheetView workbookViewId="0">
      <selection activeCell="J7" sqref="J7:L7"/>
    </sheetView>
  </sheetViews>
  <sheetFormatPr defaultColWidth="16.7109375" defaultRowHeight="15" x14ac:dyDescent="0.25"/>
  <cols>
    <col min="1" max="1" width="30.7109375" customWidth="1"/>
    <col min="2" max="14" width="11.7109375" customWidth="1"/>
  </cols>
  <sheetData>
    <row r="1" spans="1:14" ht="50.1" customHeight="1" x14ac:dyDescent="0.25"/>
    <row r="2" spans="1:14" x14ac:dyDescent="0.25">
      <c r="A2" s="2" t="s">
        <v>133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4" ht="15" customHeight="1" x14ac:dyDescent="0.25">
      <c r="A4" s="91"/>
      <c r="B4" s="92" t="s">
        <v>32</v>
      </c>
      <c r="C4" s="92"/>
      <c r="D4" s="92"/>
      <c r="E4" s="92"/>
      <c r="F4" s="92"/>
      <c r="G4" s="92"/>
      <c r="H4" s="100" t="s">
        <v>33</v>
      </c>
      <c r="I4" s="95"/>
      <c r="J4" s="92" t="s">
        <v>34</v>
      </c>
      <c r="K4" s="92"/>
      <c r="L4" s="92"/>
      <c r="M4" s="100" t="s">
        <v>35</v>
      </c>
      <c r="N4" s="94"/>
    </row>
    <row r="5" spans="1:14" ht="25.15" customHeight="1" x14ac:dyDescent="0.25">
      <c r="A5" s="91"/>
      <c r="B5" s="98" t="s">
        <v>6</v>
      </c>
      <c r="C5" s="98" t="s">
        <v>2</v>
      </c>
      <c r="D5" s="92" t="s">
        <v>36</v>
      </c>
      <c r="E5" s="92"/>
      <c r="F5" s="92" t="s">
        <v>37</v>
      </c>
      <c r="G5" s="92"/>
      <c r="H5" s="101"/>
      <c r="I5" s="97"/>
      <c r="J5" s="98" t="s">
        <v>38</v>
      </c>
      <c r="K5" s="98" t="s">
        <v>39</v>
      </c>
      <c r="L5" s="98" t="s">
        <v>40</v>
      </c>
      <c r="M5" s="101"/>
      <c r="N5" s="96"/>
    </row>
    <row r="6" spans="1:14" ht="15" customHeight="1" x14ac:dyDescent="0.25">
      <c r="A6" s="91"/>
      <c r="B6" s="99"/>
      <c r="C6" s="99"/>
      <c r="D6" s="60" t="s">
        <v>6</v>
      </c>
      <c r="E6" s="60" t="s">
        <v>2</v>
      </c>
      <c r="F6" s="60" t="s">
        <v>6</v>
      </c>
      <c r="G6" s="60" t="s">
        <v>2</v>
      </c>
      <c r="H6" s="60" t="s">
        <v>6</v>
      </c>
      <c r="I6" s="60" t="s">
        <v>2</v>
      </c>
      <c r="J6" s="99"/>
      <c r="K6" s="99"/>
      <c r="L6" s="99"/>
      <c r="M6" s="60" t="s">
        <v>6</v>
      </c>
      <c r="N6" s="61" t="s">
        <v>2</v>
      </c>
    </row>
    <row r="7" spans="1:14" x14ac:dyDescent="0.25">
      <c r="A7" s="10" t="s">
        <v>41</v>
      </c>
      <c r="B7" s="37">
        <v>35482</v>
      </c>
      <c r="C7" s="38">
        <v>29071</v>
      </c>
      <c r="D7" s="38">
        <v>26971</v>
      </c>
      <c r="E7" s="38">
        <v>23126</v>
      </c>
      <c r="F7" s="38">
        <v>8511</v>
      </c>
      <c r="G7" s="39">
        <v>5945</v>
      </c>
      <c r="H7" s="64">
        <v>30662.77</v>
      </c>
      <c r="I7" s="64">
        <v>25706.68</v>
      </c>
      <c r="J7" s="37">
        <v>13116</v>
      </c>
      <c r="K7" s="38">
        <v>16671</v>
      </c>
      <c r="L7" s="39">
        <v>5695</v>
      </c>
      <c r="M7" s="64">
        <v>2513.13</v>
      </c>
      <c r="N7" s="64">
        <v>2292.89</v>
      </c>
    </row>
    <row r="8" spans="1:14" x14ac:dyDescent="0.25">
      <c r="A8" s="11" t="s">
        <v>13</v>
      </c>
      <c r="B8" s="42">
        <v>35052</v>
      </c>
      <c r="C8" s="41">
        <v>28734</v>
      </c>
      <c r="D8" s="41">
        <v>26662</v>
      </c>
      <c r="E8" s="41">
        <v>22874</v>
      </c>
      <c r="F8" s="41">
        <v>8390</v>
      </c>
      <c r="G8" s="43">
        <v>5860</v>
      </c>
      <c r="H8" s="64">
        <v>30303.52</v>
      </c>
      <c r="I8" s="64">
        <v>25421.06</v>
      </c>
      <c r="J8" s="42">
        <v>12947</v>
      </c>
      <c r="K8" s="41">
        <v>16518</v>
      </c>
      <c r="L8" s="43">
        <v>5587</v>
      </c>
      <c r="M8" s="64">
        <v>2486.41</v>
      </c>
      <c r="N8" s="64">
        <v>2267.77</v>
      </c>
    </row>
    <row r="9" spans="1:14" x14ac:dyDescent="0.25">
      <c r="A9" s="11" t="s">
        <v>14</v>
      </c>
      <c r="B9" s="42">
        <v>182</v>
      </c>
      <c r="C9" s="41">
        <v>128</v>
      </c>
      <c r="D9" s="41">
        <v>145</v>
      </c>
      <c r="E9" s="41">
        <v>105</v>
      </c>
      <c r="F9" s="41">
        <v>37</v>
      </c>
      <c r="G9" s="43">
        <v>23</v>
      </c>
      <c r="H9" s="64">
        <v>156.35</v>
      </c>
      <c r="I9" s="64">
        <v>111.58</v>
      </c>
      <c r="J9" s="42">
        <v>55</v>
      </c>
      <c r="K9" s="41">
        <v>60</v>
      </c>
      <c r="L9" s="43">
        <v>67</v>
      </c>
      <c r="M9" s="64">
        <v>9.64</v>
      </c>
      <c r="N9" s="64">
        <v>9.0399999999999991</v>
      </c>
    </row>
    <row r="10" spans="1:14" x14ac:dyDescent="0.25">
      <c r="A10" s="11" t="s">
        <v>15</v>
      </c>
      <c r="B10" s="42">
        <v>248</v>
      </c>
      <c r="C10" s="41">
        <v>209</v>
      </c>
      <c r="D10" s="41">
        <v>164</v>
      </c>
      <c r="E10" s="41">
        <v>147</v>
      </c>
      <c r="F10" s="41">
        <v>84</v>
      </c>
      <c r="G10" s="43">
        <v>62</v>
      </c>
      <c r="H10" s="64">
        <v>202.9</v>
      </c>
      <c r="I10" s="64">
        <v>174.04</v>
      </c>
      <c r="J10" s="42">
        <v>114</v>
      </c>
      <c r="K10" s="41">
        <v>93</v>
      </c>
      <c r="L10" s="43">
        <v>41</v>
      </c>
      <c r="M10" s="64">
        <v>17.079999999999998</v>
      </c>
      <c r="N10" s="64">
        <v>16.079999999999998</v>
      </c>
    </row>
    <row r="11" spans="1:14" ht="24" x14ac:dyDescent="0.25">
      <c r="A11" s="10" t="s">
        <v>16</v>
      </c>
      <c r="B11" s="42">
        <v>970</v>
      </c>
      <c r="C11" s="41">
        <v>830</v>
      </c>
      <c r="D11" s="41">
        <v>805</v>
      </c>
      <c r="E11" s="41">
        <v>697</v>
      </c>
      <c r="F11" s="41">
        <v>165</v>
      </c>
      <c r="G11" s="43">
        <v>133</v>
      </c>
      <c r="H11" s="64">
        <v>861.57</v>
      </c>
      <c r="I11" s="63">
        <v>742.29</v>
      </c>
      <c r="J11" s="76">
        <v>231</v>
      </c>
      <c r="K11" s="76">
        <v>437</v>
      </c>
      <c r="L11" s="76">
        <v>302</v>
      </c>
      <c r="M11" s="71">
        <v>307.87</v>
      </c>
      <c r="N11" s="64">
        <v>283.87</v>
      </c>
    </row>
    <row r="12" spans="1:14" x14ac:dyDescent="0.25">
      <c r="A12" s="11" t="s">
        <v>13</v>
      </c>
      <c r="B12" s="42">
        <v>970</v>
      </c>
      <c r="C12" s="41">
        <v>830</v>
      </c>
      <c r="D12" s="41">
        <v>805</v>
      </c>
      <c r="E12" s="41">
        <v>697</v>
      </c>
      <c r="F12" s="41">
        <v>165</v>
      </c>
      <c r="G12" s="43">
        <v>133</v>
      </c>
      <c r="H12" s="64">
        <v>861.57</v>
      </c>
      <c r="I12" s="64">
        <v>742.29</v>
      </c>
      <c r="J12" s="42">
        <v>231</v>
      </c>
      <c r="K12" s="41">
        <v>437</v>
      </c>
      <c r="L12" s="43">
        <v>302</v>
      </c>
      <c r="M12" s="64">
        <v>307.87</v>
      </c>
      <c r="N12" s="64">
        <v>283.87</v>
      </c>
    </row>
    <row r="13" spans="1:14" x14ac:dyDescent="0.25">
      <c r="A13" s="8"/>
    </row>
    <row r="14" spans="1:14" x14ac:dyDescent="0.25">
      <c r="A14" s="8"/>
    </row>
    <row r="15" spans="1:14" x14ac:dyDescent="0.25">
      <c r="A15" s="8" t="s">
        <v>128</v>
      </c>
    </row>
  </sheetData>
  <mergeCells count="12">
    <mergeCell ref="L5:L6"/>
    <mergeCell ref="M4:N5"/>
    <mergeCell ref="A4:A6"/>
    <mergeCell ref="B4:G4"/>
    <mergeCell ref="J4:L4"/>
    <mergeCell ref="B5:B6"/>
    <mergeCell ref="C5:C6"/>
    <mergeCell ref="D5:E5"/>
    <mergeCell ref="F5:G5"/>
    <mergeCell ref="H4:I5"/>
    <mergeCell ref="J5:J6"/>
    <mergeCell ref="K5:K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3"/>
  <sheetViews>
    <sheetView workbookViewId="0">
      <selection activeCell="K17" activeCellId="1" sqref="K6 K17"/>
    </sheetView>
  </sheetViews>
  <sheetFormatPr defaultColWidth="16.7109375" defaultRowHeight="15" x14ac:dyDescent="0.25"/>
  <cols>
    <col min="1" max="1" width="30.7109375" customWidth="1"/>
    <col min="2" max="11" width="11.7109375" customWidth="1"/>
  </cols>
  <sheetData>
    <row r="1" spans="1:12" ht="50.1" customHeight="1" x14ac:dyDescent="0.25"/>
    <row r="2" spans="1:12" s="2" customFormat="1" ht="12.75" x14ac:dyDescent="0.25">
      <c r="A2" s="2" t="s">
        <v>134</v>
      </c>
    </row>
    <row r="4" spans="1:12" x14ac:dyDescent="0.25">
      <c r="A4" s="91"/>
      <c r="B4" s="92" t="s">
        <v>60</v>
      </c>
      <c r="C4" s="92"/>
      <c r="D4" s="92"/>
      <c r="E4" s="92"/>
      <c r="F4" s="92"/>
      <c r="G4" s="92"/>
      <c r="H4" s="92"/>
      <c r="I4" s="92"/>
      <c r="J4" s="92"/>
      <c r="K4" s="100" t="s">
        <v>61</v>
      </c>
    </row>
    <row r="5" spans="1:12" x14ac:dyDescent="0.25">
      <c r="A5" s="91"/>
      <c r="B5" s="3" t="s">
        <v>0</v>
      </c>
      <c r="C5" s="3" t="s">
        <v>42</v>
      </c>
      <c r="D5" s="3" t="s">
        <v>43</v>
      </c>
      <c r="E5" s="3" t="s">
        <v>44</v>
      </c>
      <c r="F5" s="3" t="s">
        <v>45</v>
      </c>
      <c r="G5" s="3" t="s">
        <v>46</v>
      </c>
      <c r="H5" s="3" t="s">
        <v>47</v>
      </c>
      <c r="I5" s="3" t="s">
        <v>48</v>
      </c>
      <c r="J5" s="3" t="s">
        <v>49</v>
      </c>
      <c r="K5" s="101"/>
    </row>
    <row r="6" spans="1:12" x14ac:dyDescent="0.25">
      <c r="A6" s="36" t="s">
        <v>12</v>
      </c>
      <c r="B6" s="47">
        <v>417429</v>
      </c>
      <c r="C6" s="40">
        <v>37566</v>
      </c>
      <c r="D6" s="40">
        <v>39684</v>
      </c>
      <c r="E6" s="40">
        <v>39569</v>
      </c>
      <c r="F6" s="40">
        <v>60099</v>
      </c>
      <c r="G6" s="40">
        <v>63858</v>
      </c>
      <c r="H6" s="40">
        <v>61914</v>
      </c>
      <c r="I6" s="40">
        <v>58605</v>
      </c>
      <c r="J6" s="41">
        <v>56134</v>
      </c>
      <c r="K6" s="37">
        <v>5857</v>
      </c>
      <c r="L6" s="48"/>
    </row>
    <row r="7" spans="1:12" x14ac:dyDescent="0.25">
      <c r="A7" s="44" t="s">
        <v>50</v>
      </c>
      <c r="B7" s="49">
        <v>295229</v>
      </c>
      <c r="C7" s="40">
        <v>33416</v>
      </c>
      <c r="D7" s="40">
        <v>34818</v>
      </c>
      <c r="E7" s="40">
        <v>34497</v>
      </c>
      <c r="F7" s="40">
        <v>37738</v>
      </c>
      <c r="G7" s="40">
        <v>39991</v>
      </c>
      <c r="H7" s="40">
        <v>39311</v>
      </c>
      <c r="I7" s="40">
        <v>38328</v>
      </c>
      <c r="J7" s="41">
        <v>37130</v>
      </c>
      <c r="K7" s="42">
        <v>3548</v>
      </c>
      <c r="L7" s="48"/>
    </row>
    <row r="8" spans="1:12" x14ac:dyDescent="0.25">
      <c r="A8" s="44" t="s">
        <v>51</v>
      </c>
      <c r="B8" s="49">
        <v>94357</v>
      </c>
      <c r="C8" s="40">
        <v>3446</v>
      </c>
      <c r="D8" s="40">
        <v>3440</v>
      </c>
      <c r="E8" s="40">
        <v>3478</v>
      </c>
      <c r="F8" s="40">
        <v>17226</v>
      </c>
      <c r="G8" s="40">
        <v>18350</v>
      </c>
      <c r="H8" s="40">
        <v>17467</v>
      </c>
      <c r="I8" s="40">
        <v>15969</v>
      </c>
      <c r="J8" s="41">
        <v>14981</v>
      </c>
      <c r="K8" s="42">
        <v>1670</v>
      </c>
      <c r="L8" s="48"/>
    </row>
    <row r="9" spans="1:12" x14ac:dyDescent="0.25">
      <c r="A9" s="51" t="s">
        <v>52</v>
      </c>
      <c r="B9" s="49">
        <v>23530</v>
      </c>
      <c r="C9" s="40">
        <v>490</v>
      </c>
      <c r="D9" s="40">
        <v>1203</v>
      </c>
      <c r="E9" s="40">
        <v>1313</v>
      </c>
      <c r="F9" s="40">
        <v>4351</v>
      </c>
      <c r="G9" s="40">
        <v>4726</v>
      </c>
      <c r="H9" s="40">
        <v>4383</v>
      </c>
      <c r="I9" s="40">
        <v>3688</v>
      </c>
      <c r="J9" s="41">
        <v>3376</v>
      </c>
      <c r="K9" s="42">
        <v>466</v>
      </c>
      <c r="L9" s="48"/>
    </row>
    <row r="10" spans="1:12" x14ac:dyDescent="0.25">
      <c r="A10" s="44" t="s">
        <v>53</v>
      </c>
      <c r="B10" s="49">
        <v>2619</v>
      </c>
      <c r="C10" s="40">
        <v>81</v>
      </c>
      <c r="D10" s="40">
        <v>63</v>
      </c>
      <c r="E10" s="40">
        <v>103</v>
      </c>
      <c r="F10" s="40">
        <v>523</v>
      </c>
      <c r="G10" s="40">
        <v>565</v>
      </c>
      <c r="H10" s="40">
        <v>537</v>
      </c>
      <c r="I10" s="40">
        <v>351</v>
      </c>
      <c r="J10" s="41">
        <v>396</v>
      </c>
      <c r="K10" s="42">
        <v>71</v>
      </c>
      <c r="L10" s="48"/>
    </row>
    <row r="11" spans="1:12" x14ac:dyDescent="0.25">
      <c r="A11" s="51" t="s">
        <v>54</v>
      </c>
      <c r="B11" s="49">
        <v>360</v>
      </c>
      <c r="C11" s="40">
        <v>51</v>
      </c>
      <c r="D11" s="40">
        <v>37</v>
      </c>
      <c r="E11" s="40">
        <v>57</v>
      </c>
      <c r="F11" s="40">
        <v>45</v>
      </c>
      <c r="G11" s="40">
        <v>35</v>
      </c>
      <c r="H11" s="40">
        <v>49</v>
      </c>
      <c r="I11" s="40">
        <v>51</v>
      </c>
      <c r="J11" s="41">
        <v>35</v>
      </c>
      <c r="K11" s="42">
        <v>27</v>
      </c>
      <c r="L11" s="48"/>
    </row>
    <row r="12" spans="1:12" x14ac:dyDescent="0.25">
      <c r="A12" s="51" t="s">
        <v>57</v>
      </c>
      <c r="B12" s="49">
        <v>354</v>
      </c>
      <c r="C12" s="40">
        <v>36</v>
      </c>
      <c r="D12" s="40">
        <v>46</v>
      </c>
      <c r="E12" s="40">
        <v>41</v>
      </c>
      <c r="F12" s="40">
        <v>43</v>
      </c>
      <c r="G12" s="40">
        <v>54</v>
      </c>
      <c r="H12" s="40">
        <v>45</v>
      </c>
      <c r="I12" s="40">
        <v>43</v>
      </c>
      <c r="J12" s="41">
        <v>46</v>
      </c>
      <c r="K12" s="42">
        <v>18</v>
      </c>
      <c r="L12" s="48"/>
    </row>
    <row r="13" spans="1:12" x14ac:dyDescent="0.25">
      <c r="A13" s="51" t="s">
        <v>55</v>
      </c>
      <c r="B13" s="49">
        <v>342</v>
      </c>
      <c r="C13" s="40">
        <v>0</v>
      </c>
      <c r="D13" s="40">
        <v>0</v>
      </c>
      <c r="E13" s="40">
        <v>7</v>
      </c>
      <c r="F13" s="40">
        <v>101</v>
      </c>
      <c r="G13" s="40">
        <v>76</v>
      </c>
      <c r="H13" s="40">
        <v>58</v>
      </c>
      <c r="I13" s="40">
        <v>52</v>
      </c>
      <c r="J13" s="41">
        <v>48</v>
      </c>
      <c r="K13" s="42">
        <v>8</v>
      </c>
      <c r="L13" s="48"/>
    </row>
    <row r="14" spans="1:12" x14ac:dyDescent="0.25">
      <c r="A14" s="51" t="s">
        <v>56</v>
      </c>
      <c r="B14" s="49">
        <v>286</v>
      </c>
      <c r="C14" s="40">
        <v>14</v>
      </c>
      <c r="D14" s="40">
        <v>38</v>
      </c>
      <c r="E14" s="40">
        <v>32</v>
      </c>
      <c r="F14" s="40">
        <v>28</v>
      </c>
      <c r="G14" s="40">
        <v>16</v>
      </c>
      <c r="H14" s="40">
        <v>24</v>
      </c>
      <c r="I14" s="40">
        <v>67</v>
      </c>
      <c r="J14" s="41">
        <v>67</v>
      </c>
      <c r="K14" s="42">
        <v>19</v>
      </c>
      <c r="L14" s="48"/>
    </row>
    <row r="15" spans="1:12" x14ac:dyDescent="0.25">
      <c r="A15" s="51" t="s">
        <v>58</v>
      </c>
      <c r="B15" s="49">
        <v>27</v>
      </c>
      <c r="C15" s="40">
        <v>1</v>
      </c>
      <c r="D15" s="40">
        <v>2</v>
      </c>
      <c r="E15" s="40">
        <v>4</v>
      </c>
      <c r="F15" s="40">
        <v>4</v>
      </c>
      <c r="G15" s="40">
        <v>3</v>
      </c>
      <c r="H15" s="40">
        <v>7</v>
      </c>
      <c r="I15" s="40">
        <v>3</v>
      </c>
      <c r="J15" s="41">
        <v>3</v>
      </c>
      <c r="K15" s="42">
        <v>5</v>
      </c>
      <c r="L15" s="48"/>
    </row>
    <row r="16" spans="1:12" x14ac:dyDescent="0.25">
      <c r="A16" s="51" t="s">
        <v>59</v>
      </c>
      <c r="B16" s="49">
        <v>325</v>
      </c>
      <c r="C16" s="40">
        <v>31</v>
      </c>
      <c r="D16" s="40">
        <v>37</v>
      </c>
      <c r="E16" s="40">
        <v>37</v>
      </c>
      <c r="F16" s="40">
        <v>40</v>
      </c>
      <c r="G16" s="40">
        <v>42</v>
      </c>
      <c r="H16" s="40">
        <v>33</v>
      </c>
      <c r="I16" s="40">
        <v>53</v>
      </c>
      <c r="J16" s="41">
        <v>52</v>
      </c>
      <c r="K16" s="42">
        <v>25</v>
      </c>
      <c r="L16" s="48"/>
    </row>
    <row r="17" spans="1:12" ht="24" x14ac:dyDescent="0.25">
      <c r="A17" s="50" t="s">
        <v>16</v>
      </c>
      <c r="B17" s="49">
        <v>334</v>
      </c>
      <c r="C17" s="40" t="s">
        <v>1</v>
      </c>
      <c r="D17" s="40" t="s">
        <v>1</v>
      </c>
      <c r="E17" s="40" t="s">
        <v>1</v>
      </c>
      <c r="F17" s="40">
        <v>52</v>
      </c>
      <c r="G17" s="40">
        <v>56</v>
      </c>
      <c r="H17" s="40">
        <v>80</v>
      </c>
      <c r="I17" s="40">
        <v>74</v>
      </c>
      <c r="J17" s="41">
        <v>72</v>
      </c>
      <c r="K17" s="42">
        <v>43</v>
      </c>
      <c r="L17" s="48"/>
    </row>
    <row r="18" spans="1:12" x14ac:dyDescent="0.25">
      <c r="A18" s="51" t="s">
        <v>50</v>
      </c>
      <c r="B18" s="49">
        <v>318</v>
      </c>
      <c r="C18" s="40" t="s">
        <v>1</v>
      </c>
      <c r="D18" s="40" t="s">
        <v>1</v>
      </c>
      <c r="E18" s="40" t="s">
        <v>1</v>
      </c>
      <c r="F18" s="40">
        <v>48</v>
      </c>
      <c r="G18" s="40">
        <v>56</v>
      </c>
      <c r="H18" s="40">
        <v>73</v>
      </c>
      <c r="I18" s="40">
        <v>71</v>
      </c>
      <c r="J18" s="41">
        <v>70</v>
      </c>
      <c r="K18" s="42">
        <v>36</v>
      </c>
      <c r="L18" s="48"/>
    </row>
    <row r="19" spans="1:12" x14ac:dyDescent="0.25">
      <c r="A19" s="51" t="s">
        <v>51</v>
      </c>
      <c r="B19" s="88">
        <v>11</v>
      </c>
      <c r="C19" s="80" t="s">
        <v>1</v>
      </c>
      <c r="D19" s="89" t="s">
        <v>1</v>
      </c>
      <c r="E19" s="89" t="s">
        <v>1</v>
      </c>
      <c r="F19" s="66">
        <v>1</v>
      </c>
      <c r="G19" s="89" t="s">
        <v>1</v>
      </c>
      <c r="H19" s="66">
        <v>6</v>
      </c>
      <c r="I19" s="66">
        <v>3</v>
      </c>
      <c r="J19" s="66">
        <v>1</v>
      </c>
      <c r="K19" s="88">
        <v>3</v>
      </c>
      <c r="L19" s="48"/>
    </row>
    <row r="20" spans="1:12" x14ac:dyDescent="0.25">
      <c r="A20" s="51" t="s">
        <v>52</v>
      </c>
      <c r="B20" s="88">
        <v>5</v>
      </c>
      <c r="C20" s="80" t="s">
        <v>1</v>
      </c>
      <c r="D20" s="89" t="s">
        <v>1</v>
      </c>
      <c r="E20" s="89" t="s">
        <v>1</v>
      </c>
      <c r="F20" s="66">
        <v>3</v>
      </c>
      <c r="G20" s="89" t="s">
        <v>1</v>
      </c>
      <c r="H20" s="66">
        <v>1</v>
      </c>
      <c r="I20" s="89" t="s">
        <v>1</v>
      </c>
      <c r="J20" s="66">
        <v>1</v>
      </c>
      <c r="K20" s="88">
        <v>4</v>
      </c>
    </row>
    <row r="21" spans="1:12" x14ac:dyDescent="0.25">
      <c r="A21" s="51"/>
      <c r="B21" s="86"/>
      <c r="C21" s="87"/>
      <c r="D21" s="85"/>
      <c r="E21" s="85"/>
      <c r="F21" s="1"/>
      <c r="G21" s="85"/>
      <c r="H21" s="1"/>
      <c r="I21" s="85"/>
      <c r="J21" s="1"/>
      <c r="K21" s="86"/>
    </row>
    <row r="22" spans="1:12" x14ac:dyDescent="0.25">
      <c r="A22" s="8"/>
    </row>
    <row r="23" spans="1:12" x14ac:dyDescent="0.25">
      <c r="A23" s="59" t="s">
        <v>128</v>
      </c>
    </row>
  </sheetData>
  <mergeCells count="3">
    <mergeCell ref="K4:K5"/>
    <mergeCell ref="A4:A5"/>
    <mergeCell ref="B4:J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8"/>
  <sheetViews>
    <sheetView workbookViewId="0">
      <selection activeCell="A2" sqref="A2"/>
    </sheetView>
  </sheetViews>
  <sheetFormatPr defaultColWidth="14.7109375" defaultRowHeight="15" x14ac:dyDescent="0.25"/>
  <cols>
    <col min="1" max="1" width="25.7109375" customWidth="1"/>
    <col min="2" max="13" width="11.7109375" customWidth="1"/>
  </cols>
  <sheetData>
    <row r="1" spans="1:13" ht="50.1" customHeight="1" x14ac:dyDescent="0.25"/>
    <row r="2" spans="1:13" s="2" customFormat="1" ht="12.75" x14ac:dyDescent="0.25">
      <c r="A2" s="2" t="s">
        <v>135</v>
      </c>
    </row>
    <row r="4" spans="1:13" ht="15" customHeight="1" x14ac:dyDescent="0.25">
      <c r="A4" s="95"/>
      <c r="B4" s="92" t="s">
        <v>17</v>
      </c>
      <c r="C4" s="92"/>
      <c r="D4" s="92"/>
      <c r="E4" s="92"/>
      <c r="F4" s="92" t="s">
        <v>62</v>
      </c>
      <c r="G4" s="92"/>
      <c r="H4" s="92" t="s">
        <v>19</v>
      </c>
      <c r="I4" s="92"/>
      <c r="J4" s="92" t="s">
        <v>72</v>
      </c>
      <c r="K4" s="92"/>
      <c r="L4" s="92"/>
      <c r="M4" s="93"/>
    </row>
    <row r="5" spans="1:13" ht="15" customHeight="1" x14ac:dyDescent="0.25">
      <c r="A5" s="102"/>
      <c r="B5" s="98" t="s">
        <v>6</v>
      </c>
      <c r="C5" s="98" t="s">
        <v>122</v>
      </c>
      <c r="D5" s="98" t="s">
        <v>63</v>
      </c>
      <c r="E5" s="98" t="s">
        <v>64</v>
      </c>
      <c r="F5" s="98" t="s">
        <v>6</v>
      </c>
      <c r="G5" s="98" t="s">
        <v>23</v>
      </c>
      <c r="H5" s="98" t="s">
        <v>6</v>
      </c>
      <c r="I5" s="98" t="s">
        <v>23</v>
      </c>
      <c r="J5" s="98" t="s">
        <v>6</v>
      </c>
      <c r="K5" s="98" t="s">
        <v>2</v>
      </c>
      <c r="L5" s="92" t="s">
        <v>36</v>
      </c>
      <c r="M5" s="93"/>
    </row>
    <row r="6" spans="1:13" ht="15" customHeight="1" x14ac:dyDescent="0.25">
      <c r="A6" s="97"/>
      <c r="B6" s="99"/>
      <c r="C6" s="99"/>
      <c r="D6" s="99"/>
      <c r="E6" s="99"/>
      <c r="F6" s="99"/>
      <c r="G6" s="99"/>
      <c r="H6" s="99"/>
      <c r="I6" s="99"/>
      <c r="J6" s="99"/>
      <c r="K6" s="99"/>
      <c r="L6" s="3" t="s">
        <v>3</v>
      </c>
      <c r="M6" s="4" t="s">
        <v>2</v>
      </c>
    </row>
    <row r="7" spans="1:13" x14ac:dyDescent="0.25">
      <c r="A7" s="36" t="s">
        <v>65</v>
      </c>
      <c r="B7" s="37">
        <v>131</v>
      </c>
      <c r="C7" s="38">
        <v>30</v>
      </c>
      <c r="D7" s="38">
        <v>37</v>
      </c>
      <c r="E7" s="39">
        <v>64</v>
      </c>
      <c r="F7" s="40">
        <v>18568</v>
      </c>
      <c r="G7" s="41">
        <v>11425</v>
      </c>
      <c r="H7" s="37">
        <v>2501</v>
      </c>
      <c r="I7" s="39">
        <v>1567</v>
      </c>
      <c r="J7" s="40">
        <v>2559</v>
      </c>
      <c r="K7" s="40">
        <v>1551</v>
      </c>
      <c r="L7" s="40">
        <v>1852</v>
      </c>
      <c r="M7" s="38">
        <v>1186</v>
      </c>
    </row>
    <row r="8" spans="1:13" x14ac:dyDescent="0.25">
      <c r="A8" s="44" t="s">
        <v>66</v>
      </c>
      <c r="B8" s="42">
        <v>126</v>
      </c>
      <c r="C8" s="41">
        <v>29</v>
      </c>
      <c r="D8" s="41">
        <v>37</v>
      </c>
      <c r="E8" s="43">
        <v>60</v>
      </c>
      <c r="F8" s="40">
        <v>18171</v>
      </c>
      <c r="G8" s="41">
        <v>11035</v>
      </c>
      <c r="H8" s="42">
        <v>2375</v>
      </c>
      <c r="I8" s="43">
        <v>1444</v>
      </c>
      <c r="J8" s="40">
        <v>2434</v>
      </c>
      <c r="K8" s="40">
        <v>1462</v>
      </c>
      <c r="L8" s="40">
        <v>1754</v>
      </c>
      <c r="M8" s="41">
        <v>1115</v>
      </c>
    </row>
    <row r="9" spans="1:13" x14ac:dyDescent="0.25">
      <c r="A9" s="52" t="s">
        <v>13</v>
      </c>
      <c r="B9" s="42">
        <v>117</v>
      </c>
      <c r="C9" s="41">
        <v>25</v>
      </c>
      <c r="D9" s="41">
        <v>36</v>
      </c>
      <c r="E9" s="43">
        <v>56</v>
      </c>
      <c r="F9" s="40">
        <v>17606</v>
      </c>
      <c r="G9" s="41">
        <v>10728</v>
      </c>
      <c r="H9" s="42">
        <v>2259</v>
      </c>
      <c r="I9" s="43">
        <v>1372</v>
      </c>
      <c r="J9" s="40">
        <v>2306</v>
      </c>
      <c r="K9" s="40">
        <v>1400</v>
      </c>
      <c r="L9" s="40">
        <v>1729</v>
      </c>
      <c r="M9" s="41">
        <v>1097</v>
      </c>
    </row>
    <row r="10" spans="1:13" x14ac:dyDescent="0.25">
      <c r="A10" s="52" t="s">
        <v>14</v>
      </c>
      <c r="B10" s="42">
        <v>9</v>
      </c>
      <c r="C10" s="41">
        <v>4</v>
      </c>
      <c r="D10" s="41">
        <v>1</v>
      </c>
      <c r="E10" s="43">
        <v>4</v>
      </c>
      <c r="F10" s="40">
        <v>565</v>
      </c>
      <c r="G10" s="41">
        <v>307</v>
      </c>
      <c r="H10" s="42">
        <v>116</v>
      </c>
      <c r="I10" s="43">
        <v>72</v>
      </c>
      <c r="J10" s="40">
        <v>128</v>
      </c>
      <c r="K10" s="40">
        <v>62</v>
      </c>
      <c r="L10" s="40">
        <v>25</v>
      </c>
      <c r="M10" s="41">
        <v>18</v>
      </c>
    </row>
    <row r="11" spans="1:13" x14ac:dyDescent="0.25">
      <c r="A11" s="44" t="s">
        <v>67</v>
      </c>
      <c r="B11" s="42">
        <v>5</v>
      </c>
      <c r="C11" s="41">
        <v>1</v>
      </c>
      <c r="D11" s="41" t="s">
        <v>1</v>
      </c>
      <c r="E11" s="43">
        <v>4</v>
      </c>
      <c r="F11" s="40">
        <v>397</v>
      </c>
      <c r="G11" s="41">
        <v>390</v>
      </c>
      <c r="H11" s="42">
        <v>126</v>
      </c>
      <c r="I11" s="43">
        <v>123</v>
      </c>
      <c r="J11" s="40">
        <v>125</v>
      </c>
      <c r="K11" s="40">
        <v>89</v>
      </c>
      <c r="L11" s="40">
        <v>98</v>
      </c>
      <c r="M11" s="41">
        <v>71</v>
      </c>
    </row>
    <row r="12" spans="1:13" x14ac:dyDescent="0.25">
      <c r="A12" s="52" t="s">
        <v>13</v>
      </c>
      <c r="B12" s="42">
        <v>5</v>
      </c>
      <c r="C12" s="41">
        <v>1</v>
      </c>
      <c r="D12" s="41" t="s">
        <v>1</v>
      </c>
      <c r="E12" s="43">
        <v>4</v>
      </c>
      <c r="F12" s="40">
        <v>397</v>
      </c>
      <c r="G12" s="41">
        <v>390</v>
      </c>
      <c r="H12" s="42">
        <v>126</v>
      </c>
      <c r="I12" s="43">
        <v>123</v>
      </c>
      <c r="J12" s="40">
        <v>125</v>
      </c>
      <c r="K12" s="40">
        <v>89</v>
      </c>
      <c r="L12" s="40">
        <v>98</v>
      </c>
      <c r="M12" s="41">
        <v>71</v>
      </c>
    </row>
    <row r="13" spans="1:13" x14ac:dyDescent="0.25">
      <c r="A13" s="36" t="s">
        <v>68</v>
      </c>
      <c r="B13" s="42">
        <v>16</v>
      </c>
      <c r="C13" s="41">
        <v>6</v>
      </c>
      <c r="D13" s="41" t="s">
        <v>1</v>
      </c>
      <c r="E13" s="43">
        <v>10</v>
      </c>
      <c r="F13" s="40">
        <v>289</v>
      </c>
      <c r="G13" s="41">
        <v>150</v>
      </c>
      <c r="H13" s="42">
        <v>188</v>
      </c>
      <c r="I13" s="43">
        <v>112</v>
      </c>
      <c r="J13" s="40" t="s">
        <v>69</v>
      </c>
      <c r="K13" s="40" t="s">
        <v>69</v>
      </c>
      <c r="L13" s="40" t="s">
        <v>69</v>
      </c>
      <c r="M13" s="41" t="s">
        <v>69</v>
      </c>
    </row>
    <row r="14" spans="1:13" x14ac:dyDescent="0.25">
      <c r="A14" s="44" t="s">
        <v>70</v>
      </c>
      <c r="B14" s="42">
        <v>5</v>
      </c>
      <c r="C14" s="41">
        <v>5</v>
      </c>
      <c r="D14" s="41" t="s">
        <v>1</v>
      </c>
      <c r="E14" s="43" t="s">
        <v>1</v>
      </c>
      <c r="F14" s="40">
        <v>11</v>
      </c>
      <c r="G14" s="41">
        <v>7</v>
      </c>
      <c r="H14" s="42">
        <v>5</v>
      </c>
      <c r="I14" s="43">
        <v>2</v>
      </c>
      <c r="J14" s="40" t="s">
        <v>69</v>
      </c>
      <c r="K14" s="40" t="s">
        <v>69</v>
      </c>
      <c r="L14" s="40" t="s">
        <v>69</v>
      </c>
      <c r="M14" s="41" t="s">
        <v>69</v>
      </c>
    </row>
    <row r="15" spans="1:13" x14ac:dyDescent="0.25">
      <c r="A15" s="44" t="s">
        <v>71</v>
      </c>
      <c r="B15" s="42">
        <v>11</v>
      </c>
      <c r="C15" s="41">
        <v>1</v>
      </c>
      <c r="D15" s="41" t="s">
        <v>1</v>
      </c>
      <c r="E15" s="43">
        <v>10</v>
      </c>
      <c r="F15" s="40">
        <v>278</v>
      </c>
      <c r="G15" s="41">
        <v>143</v>
      </c>
      <c r="H15" s="42">
        <v>183</v>
      </c>
      <c r="I15" s="43">
        <v>110</v>
      </c>
      <c r="J15" s="40">
        <v>117</v>
      </c>
      <c r="K15" s="40">
        <v>79</v>
      </c>
      <c r="L15" s="40">
        <v>19</v>
      </c>
      <c r="M15" s="41">
        <v>13</v>
      </c>
    </row>
    <row r="18" spans="1:2" x14ac:dyDescent="0.25">
      <c r="A18" s="54" t="s">
        <v>128</v>
      </c>
      <c r="B18" s="53"/>
    </row>
  </sheetData>
  <mergeCells count="16">
    <mergeCell ref="A4:A6"/>
    <mergeCell ref="B5:B6"/>
    <mergeCell ref="C5:C6"/>
    <mergeCell ref="D5:D6"/>
    <mergeCell ref="E5:E6"/>
    <mergeCell ref="B4:E4"/>
    <mergeCell ref="F5:F6"/>
    <mergeCell ref="G5:G6"/>
    <mergeCell ref="H5:H6"/>
    <mergeCell ref="J4:M4"/>
    <mergeCell ref="L5:M5"/>
    <mergeCell ref="J5:J6"/>
    <mergeCell ref="K5:K6"/>
    <mergeCell ref="F4:G4"/>
    <mergeCell ref="H4:I4"/>
    <mergeCell ref="I5:I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5"/>
  <sheetViews>
    <sheetView workbookViewId="0">
      <selection activeCell="D11" activeCellId="1" sqref="D7 D11"/>
    </sheetView>
  </sheetViews>
  <sheetFormatPr defaultRowHeight="15" x14ac:dyDescent="0.25"/>
  <cols>
    <col min="1" max="1" width="30.7109375" customWidth="1"/>
    <col min="2" max="14" width="11.7109375" customWidth="1"/>
  </cols>
  <sheetData>
    <row r="1" spans="1:14" ht="50.1" customHeight="1" x14ac:dyDescent="0.25"/>
    <row r="2" spans="1:14" x14ac:dyDescent="0.25">
      <c r="A2" s="2" t="s">
        <v>136</v>
      </c>
      <c r="B2" s="1"/>
      <c r="C2" s="1"/>
      <c r="D2" s="1"/>
      <c r="E2" s="1"/>
      <c r="F2" s="1"/>
      <c r="G2" s="1"/>
      <c r="H2" s="1"/>
      <c r="I2" s="1"/>
      <c r="J2" s="1"/>
      <c r="K2" s="1"/>
    </row>
    <row r="4" spans="1:14" ht="24.95" customHeight="1" x14ac:dyDescent="0.25">
      <c r="A4" s="91"/>
      <c r="B4" s="98" t="s">
        <v>17</v>
      </c>
      <c r="C4" s="98" t="s">
        <v>4</v>
      </c>
      <c r="D4" s="103" t="s">
        <v>73</v>
      </c>
      <c r="E4" s="103"/>
      <c r="F4" s="103"/>
      <c r="G4" s="103"/>
      <c r="H4" s="103"/>
      <c r="I4" s="103"/>
      <c r="J4" s="92" t="s">
        <v>33</v>
      </c>
      <c r="K4" s="92"/>
      <c r="L4" s="92" t="s">
        <v>34</v>
      </c>
      <c r="M4" s="92"/>
      <c r="N4" s="93"/>
    </row>
    <row r="5" spans="1:14" ht="24.95" customHeight="1" x14ac:dyDescent="0.25">
      <c r="A5" s="91"/>
      <c r="B5" s="104"/>
      <c r="C5" s="104"/>
      <c r="D5" s="98" t="s">
        <v>6</v>
      </c>
      <c r="E5" s="98" t="s">
        <v>2</v>
      </c>
      <c r="F5" s="92" t="s">
        <v>36</v>
      </c>
      <c r="G5" s="92"/>
      <c r="H5" s="92" t="s">
        <v>37</v>
      </c>
      <c r="I5" s="92"/>
      <c r="J5" s="98" t="s">
        <v>6</v>
      </c>
      <c r="K5" s="98" t="s">
        <v>2</v>
      </c>
      <c r="L5" s="98" t="s">
        <v>38</v>
      </c>
      <c r="M5" s="98" t="s">
        <v>39</v>
      </c>
      <c r="N5" s="100" t="s">
        <v>40</v>
      </c>
    </row>
    <row r="6" spans="1:14" ht="24.95" customHeight="1" x14ac:dyDescent="0.25">
      <c r="A6" s="91"/>
      <c r="B6" s="99"/>
      <c r="C6" s="99"/>
      <c r="D6" s="99"/>
      <c r="E6" s="99"/>
      <c r="F6" s="5" t="s">
        <v>6</v>
      </c>
      <c r="G6" s="5" t="s">
        <v>2</v>
      </c>
      <c r="H6" s="5" t="s">
        <v>6</v>
      </c>
      <c r="I6" s="5" t="s">
        <v>2</v>
      </c>
      <c r="J6" s="99"/>
      <c r="K6" s="99"/>
      <c r="L6" s="99"/>
      <c r="M6" s="99"/>
      <c r="N6" s="101"/>
    </row>
    <row r="7" spans="1:14" x14ac:dyDescent="0.25">
      <c r="A7" s="10" t="s">
        <v>41</v>
      </c>
      <c r="B7" s="47">
        <v>1986</v>
      </c>
      <c r="C7" s="47">
        <v>18270</v>
      </c>
      <c r="D7" s="41">
        <v>35238</v>
      </c>
      <c r="E7" s="40">
        <v>28958</v>
      </c>
      <c r="F7" s="40">
        <v>26607</v>
      </c>
      <c r="G7" s="40">
        <v>22895</v>
      </c>
      <c r="H7" s="40">
        <v>8631</v>
      </c>
      <c r="I7" s="41">
        <v>6063</v>
      </c>
      <c r="J7" s="72">
        <v>30343.63</v>
      </c>
      <c r="K7" s="62">
        <v>25509.38</v>
      </c>
      <c r="L7" s="41">
        <v>13058</v>
      </c>
      <c r="M7" s="40">
        <v>16585</v>
      </c>
      <c r="N7" s="40">
        <v>5595</v>
      </c>
    </row>
    <row r="8" spans="1:14" x14ac:dyDescent="0.25">
      <c r="A8" s="11" t="s">
        <v>13</v>
      </c>
      <c r="B8" s="49">
        <v>1964</v>
      </c>
      <c r="C8" s="49">
        <v>18031</v>
      </c>
      <c r="D8" s="41">
        <v>34752</v>
      </c>
      <c r="E8" s="40">
        <v>28570</v>
      </c>
      <c r="F8" s="40">
        <v>26257</v>
      </c>
      <c r="G8" s="40">
        <v>22607</v>
      </c>
      <c r="H8" s="40">
        <v>8495</v>
      </c>
      <c r="I8" s="41">
        <v>5963</v>
      </c>
      <c r="J8" s="71">
        <v>29937.77</v>
      </c>
      <c r="K8" s="63">
        <v>25182.35</v>
      </c>
      <c r="L8" s="41">
        <v>12871</v>
      </c>
      <c r="M8" s="40">
        <v>16398</v>
      </c>
      <c r="N8" s="40">
        <v>5483</v>
      </c>
    </row>
    <row r="9" spans="1:14" x14ac:dyDescent="0.25">
      <c r="A9" s="11" t="s">
        <v>14</v>
      </c>
      <c r="B9" s="49">
        <v>13</v>
      </c>
      <c r="C9" s="49">
        <v>87</v>
      </c>
      <c r="D9" s="41">
        <v>207</v>
      </c>
      <c r="E9" s="40">
        <v>154</v>
      </c>
      <c r="F9" s="40">
        <v>158</v>
      </c>
      <c r="G9" s="40">
        <v>118</v>
      </c>
      <c r="H9" s="40">
        <v>49</v>
      </c>
      <c r="I9" s="41">
        <v>36</v>
      </c>
      <c r="J9" s="71">
        <v>172.62</v>
      </c>
      <c r="K9" s="63">
        <v>128.27000000000001</v>
      </c>
      <c r="L9" s="41">
        <v>70</v>
      </c>
      <c r="M9" s="40">
        <v>79</v>
      </c>
      <c r="N9" s="40">
        <v>58</v>
      </c>
    </row>
    <row r="10" spans="1:14" x14ac:dyDescent="0.25">
      <c r="A10" s="11" t="s">
        <v>15</v>
      </c>
      <c r="B10" s="49">
        <v>9</v>
      </c>
      <c r="C10" s="49">
        <v>152</v>
      </c>
      <c r="D10" s="41">
        <v>279</v>
      </c>
      <c r="E10" s="40">
        <v>234</v>
      </c>
      <c r="F10" s="40">
        <v>192</v>
      </c>
      <c r="G10" s="40">
        <v>170</v>
      </c>
      <c r="H10" s="40">
        <v>87</v>
      </c>
      <c r="I10" s="41">
        <v>64</v>
      </c>
      <c r="J10" s="71">
        <v>233.24</v>
      </c>
      <c r="K10" s="63">
        <v>198.76</v>
      </c>
      <c r="L10" s="41">
        <v>117</v>
      </c>
      <c r="M10" s="40">
        <v>108</v>
      </c>
      <c r="N10" s="40">
        <v>54</v>
      </c>
    </row>
    <row r="11" spans="1:14" ht="24" x14ac:dyDescent="0.25">
      <c r="A11" s="10" t="s">
        <v>16</v>
      </c>
      <c r="B11" s="49">
        <v>96</v>
      </c>
      <c r="C11" s="49">
        <v>329</v>
      </c>
      <c r="D11" s="41">
        <v>1023</v>
      </c>
      <c r="E11" s="40">
        <v>869</v>
      </c>
      <c r="F11" s="40">
        <v>836</v>
      </c>
      <c r="G11" s="40">
        <v>725</v>
      </c>
      <c r="H11" s="40">
        <v>187</v>
      </c>
      <c r="I11" s="41">
        <v>144</v>
      </c>
      <c r="J11" s="71">
        <v>898.61</v>
      </c>
      <c r="K11" s="63">
        <v>772.09</v>
      </c>
      <c r="L11" s="41">
        <v>241</v>
      </c>
      <c r="M11" s="40">
        <v>472</v>
      </c>
      <c r="N11" s="40">
        <v>310</v>
      </c>
    </row>
    <row r="12" spans="1:14" x14ac:dyDescent="0.25">
      <c r="A12" s="11" t="s">
        <v>13</v>
      </c>
      <c r="B12" s="49">
        <v>96</v>
      </c>
      <c r="C12" s="49">
        <v>329</v>
      </c>
      <c r="D12" s="41">
        <v>1023</v>
      </c>
      <c r="E12" s="40">
        <v>869</v>
      </c>
      <c r="F12" s="40">
        <v>836</v>
      </c>
      <c r="G12" s="40">
        <v>725</v>
      </c>
      <c r="H12" s="40">
        <v>187</v>
      </c>
      <c r="I12" s="41">
        <v>144</v>
      </c>
      <c r="J12" s="71">
        <v>898.61</v>
      </c>
      <c r="K12" s="63">
        <v>772.09</v>
      </c>
      <c r="L12" s="41">
        <v>241</v>
      </c>
      <c r="M12" s="40">
        <v>472</v>
      </c>
      <c r="N12" s="40">
        <v>310</v>
      </c>
    </row>
    <row r="13" spans="1:14" x14ac:dyDescent="0.25">
      <c r="A13" s="9"/>
    </row>
    <row r="14" spans="1:14" x14ac:dyDescent="0.25">
      <c r="A14" s="9"/>
    </row>
    <row r="15" spans="1:14" x14ac:dyDescent="0.25">
      <c r="A15" s="8" t="s">
        <v>128</v>
      </c>
    </row>
  </sheetData>
  <mergeCells count="15">
    <mergeCell ref="A4:A6"/>
    <mergeCell ref="D4:I4"/>
    <mergeCell ref="J4:K4"/>
    <mergeCell ref="L4:N4"/>
    <mergeCell ref="F5:G5"/>
    <mergeCell ref="H5:I5"/>
    <mergeCell ref="N5:N6"/>
    <mergeCell ref="B4:B6"/>
    <mergeCell ref="C4:C6"/>
    <mergeCell ref="D5:D6"/>
    <mergeCell ref="E5:E6"/>
    <mergeCell ref="J5:J6"/>
    <mergeCell ref="K5:K6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0"/>
  <sheetViews>
    <sheetView zoomScaleNormal="100" workbookViewId="0">
      <selection activeCell="A2" sqref="A2"/>
    </sheetView>
  </sheetViews>
  <sheetFormatPr defaultColWidth="14.7109375" defaultRowHeight="15" x14ac:dyDescent="0.25"/>
  <cols>
    <col min="1" max="1" width="25.28515625" customWidth="1"/>
    <col min="2" max="7" width="11.7109375" customWidth="1"/>
  </cols>
  <sheetData>
    <row r="1" spans="1:10" ht="50.1" customHeight="1" x14ac:dyDescent="0.25"/>
    <row r="2" spans="1:10" x14ac:dyDescent="0.25">
      <c r="A2" s="2" t="s">
        <v>137</v>
      </c>
      <c r="B2" s="1"/>
      <c r="C2" s="1"/>
      <c r="D2" s="1"/>
      <c r="E2" s="1"/>
      <c r="F2" s="1"/>
      <c r="G2" s="1"/>
      <c r="H2" s="1"/>
      <c r="I2" s="1"/>
      <c r="J2" s="1"/>
    </row>
    <row r="4" spans="1:10" ht="15" customHeight="1" x14ac:dyDescent="0.25">
      <c r="A4" s="105" t="s">
        <v>74</v>
      </c>
      <c r="B4" s="107" t="s">
        <v>97</v>
      </c>
      <c r="C4" s="107" t="s">
        <v>4</v>
      </c>
      <c r="D4" s="107" t="s">
        <v>73</v>
      </c>
      <c r="E4" s="103" t="s">
        <v>62</v>
      </c>
      <c r="F4" s="103"/>
      <c r="G4" s="106"/>
    </row>
    <row r="5" spans="1:10" ht="15" customHeight="1" x14ac:dyDescent="0.25">
      <c r="A5" s="105"/>
      <c r="B5" s="108"/>
      <c r="C5" s="108"/>
      <c r="D5" s="108"/>
      <c r="E5" s="22" t="s">
        <v>6</v>
      </c>
      <c r="F5" s="22" t="s">
        <v>21</v>
      </c>
      <c r="G5" s="23" t="s">
        <v>22</v>
      </c>
    </row>
    <row r="6" spans="1:10" x14ac:dyDescent="0.25">
      <c r="A6" s="50" t="s">
        <v>75</v>
      </c>
      <c r="B6" s="28">
        <v>2082</v>
      </c>
      <c r="C6" s="45">
        <v>18599</v>
      </c>
      <c r="D6" s="30">
        <v>36261</v>
      </c>
      <c r="E6" s="31">
        <v>308126</v>
      </c>
      <c r="F6" s="31">
        <v>149084</v>
      </c>
      <c r="G6" s="29">
        <v>159042</v>
      </c>
    </row>
    <row r="7" spans="1:10" x14ac:dyDescent="0.25">
      <c r="A7" s="51" t="s">
        <v>76</v>
      </c>
      <c r="B7" s="33">
        <v>127</v>
      </c>
      <c r="C7" s="46">
        <v>1425</v>
      </c>
      <c r="D7" s="34">
        <v>2514</v>
      </c>
      <c r="E7" s="31">
        <v>24963</v>
      </c>
      <c r="F7" s="31">
        <v>12060</v>
      </c>
      <c r="G7" s="32">
        <v>12903</v>
      </c>
    </row>
    <row r="8" spans="1:10" x14ac:dyDescent="0.25">
      <c r="A8" s="51" t="s">
        <v>77</v>
      </c>
      <c r="B8" s="33">
        <v>83</v>
      </c>
      <c r="C8" s="46">
        <v>610</v>
      </c>
      <c r="D8" s="34">
        <v>1121</v>
      </c>
      <c r="E8" s="31">
        <v>9280</v>
      </c>
      <c r="F8" s="31">
        <v>4447</v>
      </c>
      <c r="G8" s="32">
        <v>4833</v>
      </c>
    </row>
    <row r="9" spans="1:10" x14ac:dyDescent="0.25">
      <c r="A9" s="51" t="s">
        <v>78</v>
      </c>
      <c r="B9" s="33">
        <v>94</v>
      </c>
      <c r="C9" s="46">
        <v>700</v>
      </c>
      <c r="D9" s="34">
        <v>1411</v>
      </c>
      <c r="E9" s="31">
        <v>10421</v>
      </c>
      <c r="F9" s="31">
        <v>4950</v>
      </c>
      <c r="G9" s="32">
        <v>5471</v>
      </c>
    </row>
    <row r="10" spans="1:10" x14ac:dyDescent="0.25">
      <c r="A10" s="51" t="s">
        <v>79</v>
      </c>
      <c r="B10" s="33">
        <v>72</v>
      </c>
      <c r="C10" s="46">
        <v>522</v>
      </c>
      <c r="D10" s="34">
        <v>1039</v>
      </c>
      <c r="E10" s="31">
        <v>8044</v>
      </c>
      <c r="F10" s="31">
        <v>3826</v>
      </c>
      <c r="G10" s="32">
        <v>4218</v>
      </c>
    </row>
    <row r="11" spans="1:10" x14ac:dyDescent="0.25">
      <c r="A11" s="51" t="s">
        <v>80</v>
      </c>
      <c r="B11" s="33">
        <v>73</v>
      </c>
      <c r="C11" s="46">
        <v>788</v>
      </c>
      <c r="D11" s="34">
        <v>1484</v>
      </c>
      <c r="E11" s="31">
        <v>12691</v>
      </c>
      <c r="F11" s="31">
        <v>5997</v>
      </c>
      <c r="G11" s="32">
        <v>6694</v>
      </c>
    </row>
    <row r="12" spans="1:10" x14ac:dyDescent="0.25">
      <c r="A12" s="51" t="s">
        <v>81</v>
      </c>
      <c r="B12" s="33">
        <v>90</v>
      </c>
      <c r="C12" s="46">
        <v>547</v>
      </c>
      <c r="D12" s="34">
        <v>1016</v>
      </c>
      <c r="E12" s="31">
        <v>8265</v>
      </c>
      <c r="F12" s="31">
        <v>3956</v>
      </c>
      <c r="G12" s="32">
        <v>4309</v>
      </c>
    </row>
    <row r="13" spans="1:10" x14ac:dyDescent="0.25">
      <c r="A13" s="51" t="s">
        <v>82</v>
      </c>
      <c r="B13" s="33">
        <v>100</v>
      </c>
      <c r="C13" s="46">
        <v>557</v>
      </c>
      <c r="D13" s="34">
        <v>1063</v>
      </c>
      <c r="E13" s="31">
        <v>8131</v>
      </c>
      <c r="F13" s="31">
        <v>3879</v>
      </c>
      <c r="G13" s="32">
        <v>4252</v>
      </c>
    </row>
    <row r="14" spans="1:10" x14ac:dyDescent="0.25">
      <c r="A14" s="51" t="s">
        <v>83</v>
      </c>
      <c r="B14" s="33">
        <v>108</v>
      </c>
      <c r="C14" s="46">
        <v>1144</v>
      </c>
      <c r="D14" s="34">
        <v>2356</v>
      </c>
      <c r="E14" s="31">
        <v>19008</v>
      </c>
      <c r="F14" s="31">
        <v>9208</v>
      </c>
      <c r="G14" s="32">
        <v>9800</v>
      </c>
    </row>
    <row r="15" spans="1:10" x14ac:dyDescent="0.25">
      <c r="A15" s="51" t="s">
        <v>84</v>
      </c>
      <c r="B15" s="33">
        <v>45</v>
      </c>
      <c r="C15" s="46">
        <v>237</v>
      </c>
      <c r="D15" s="34">
        <v>512</v>
      </c>
      <c r="E15" s="31">
        <v>2992</v>
      </c>
      <c r="F15" s="31">
        <v>1430</v>
      </c>
      <c r="G15" s="32">
        <v>1562</v>
      </c>
    </row>
    <row r="16" spans="1:10" x14ac:dyDescent="0.25">
      <c r="A16" s="51" t="s">
        <v>85</v>
      </c>
      <c r="B16" s="33">
        <v>79</v>
      </c>
      <c r="C16" s="46">
        <v>408</v>
      </c>
      <c r="D16" s="34">
        <v>673</v>
      </c>
      <c r="E16" s="31">
        <v>5650</v>
      </c>
      <c r="F16" s="31">
        <v>2684</v>
      </c>
      <c r="G16" s="32">
        <v>2966</v>
      </c>
    </row>
    <row r="17" spans="1:7" x14ac:dyDescent="0.25">
      <c r="A17" s="51" t="s">
        <v>86</v>
      </c>
      <c r="B17" s="46">
        <v>60</v>
      </c>
      <c r="C17" s="46">
        <v>334</v>
      </c>
      <c r="D17" s="46">
        <v>602</v>
      </c>
      <c r="E17" s="32">
        <v>5182</v>
      </c>
      <c r="F17" s="32">
        <v>2412</v>
      </c>
      <c r="G17" s="32">
        <v>2770</v>
      </c>
    </row>
    <row r="18" spans="1:7" x14ac:dyDescent="0.25">
      <c r="A18" s="51" t="s">
        <v>87</v>
      </c>
      <c r="B18" s="46">
        <v>115</v>
      </c>
      <c r="C18" s="46">
        <v>708</v>
      </c>
      <c r="D18" s="46">
        <v>1322</v>
      </c>
      <c r="E18" s="32">
        <v>10561</v>
      </c>
      <c r="F18" s="32">
        <v>5013</v>
      </c>
      <c r="G18" s="32">
        <v>5548</v>
      </c>
    </row>
    <row r="19" spans="1:7" x14ac:dyDescent="0.25">
      <c r="A19" s="51" t="s">
        <v>88</v>
      </c>
      <c r="B19" s="46">
        <v>117</v>
      </c>
      <c r="C19" s="46">
        <v>868</v>
      </c>
      <c r="D19" s="46">
        <v>1601</v>
      </c>
      <c r="E19" s="32">
        <v>13411</v>
      </c>
      <c r="F19" s="32">
        <v>6574</v>
      </c>
      <c r="G19" s="32">
        <v>6837</v>
      </c>
    </row>
    <row r="20" spans="1:7" x14ac:dyDescent="0.25">
      <c r="A20" s="51" t="s">
        <v>89</v>
      </c>
      <c r="B20" s="46">
        <v>188</v>
      </c>
      <c r="C20" s="46">
        <v>1356</v>
      </c>
      <c r="D20" s="46">
        <v>2505</v>
      </c>
      <c r="E20" s="32">
        <v>19799</v>
      </c>
      <c r="F20" s="32">
        <v>9691</v>
      </c>
      <c r="G20" s="32">
        <v>10108</v>
      </c>
    </row>
    <row r="21" spans="1:7" x14ac:dyDescent="0.25">
      <c r="A21" s="51" t="s">
        <v>90</v>
      </c>
      <c r="B21" s="46">
        <v>52</v>
      </c>
      <c r="C21" s="46">
        <v>452</v>
      </c>
      <c r="D21" s="46">
        <v>952</v>
      </c>
      <c r="E21" s="32">
        <v>7040</v>
      </c>
      <c r="F21" s="32">
        <v>3380</v>
      </c>
      <c r="G21" s="32">
        <v>3660</v>
      </c>
    </row>
    <row r="22" spans="1:7" x14ac:dyDescent="0.25">
      <c r="A22" s="51" t="s">
        <v>91</v>
      </c>
      <c r="B22" s="46">
        <v>93</v>
      </c>
      <c r="C22" s="46">
        <v>822</v>
      </c>
      <c r="D22" s="46">
        <v>1672</v>
      </c>
      <c r="E22" s="32">
        <v>11431</v>
      </c>
      <c r="F22" s="32">
        <v>5313</v>
      </c>
      <c r="G22" s="32">
        <v>6118</v>
      </c>
    </row>
    <row r="23" spans="1:7" x14ac:dyDescent="0.25">
      <c r="A23" s="51" t="s">
        <v>92</v>
      </c>
      <c r="B23" s="46">
        <v>210</v>
      </c>
      <c r="C23" s="46">
        <v>2021</v>
      </c>
      <c r="D23" s="46">
        <v>4059</v>
      </c>
      <c r="E23" s="32">
        <v>35398</v>
      </c>
      <c r="F23" s="32">
        <v>16969</v>
      </c>
      <c r="G23" s="32">
        <v>18429</v>
      </c>
    </row>
    <row r="24" spans="1:7" x14ac:dyDescent="0.25">
      <c r="A24" s="51" t="s">
        <v>93</v>
      </c>
      <c r="B24" s="46">
        <v>101</v>
      </c>
      <c r="C24" s="46">
        <v>899</v>
      </c>
      <c r="D24" s="46">
        <v>1902</v>
      </c>
      <c r="E24" s="32">
        <v>15247</v>
      </c>
      <c r="F24" s="32">
        <v>7406</v>
      </c>
      <c r="G24" s="32">
        <v>7841</v>
      </c>
    </row>
    <row r="25" spans="1:7" x14ac:dyDescent="0.25">
      <c r="A25" s="51" t="s">
        <v>94</v>
      </c>
      <c r="B25" s="46">
        <v>67</v>
      </c>
      <c r="C25" s="46">
        <v>608</v>
      </c>
      <c r="D25" s="46">
        <v>1269</v>
      </c>
      <c r="E25" s="32">
        <v>9801</v>
      </c>
      <c r="F25" s="32">
        <v>4773</v>
      </c>
      <c r="G25" s="32">
        <v>5028</v>
      </c>
    </row>
    <row r="26" spans="1:7" x14ac:dyDescent="0.25">
      <c r="A26" s="51" t="s">
        <v>95</v>
      </c>
      <c r="B26" s="46">
        <v>59</v>
      </c>
      <c r="C26" s="46">
        <v>600</v>
      </c>
      <c r="D26" s="46">
        <v>1107</v>
      </c>
      <c r="E26" s="32">
        <v>9257</v>
      </c>
      <c r="F26" s="32">
        <v>4534</v>
      </c>
      <c r="G26" s="32">
        <v>4723</v>
      </c>
    </row>
    <row r="27" spans="1:7" x14ac:dyDescent="0.25">
      <c r="A27" s="51" t="s">
        <v>96</v>
      </c>
      <c r="B27" s="46">
        <v>149</v>
      </c>
      <c r="C27" s="46">
        <v>2993</v>
      </c>
      <c r="D27" s="46">
        <v>6081</v>
      </c>
      <c r="E27" s="32">
        <v>61554</v>
      </c>
      <c r="F27" s="32">
        <v>30582</v>
      </c>
      <c r="G27" s="32">
        <v>30972</v>
      </c>
    </row>
    <row r="28" spans="1:7" x14ac:dyDescent="0.25">
      <c r="A28" s="13"/>
    </row>
    <row r="29" spans="1:7" x14ac:dyDescent="0.25">
      <c r="A29" s="13"/>
    </row>
    <row r="30" spans="1:7" x14ac:dyDescent="0.25">
      <c r="A30" s="8" t="s">
        <v>128</v>
      </c>
    </row>
  </sheetData>
  <mergeCells count="5">
    <mergeCell ref="A4:A5"/>
    <mergeCell ref="E4:G4"/>
    <mergeCell ref="B4:B5"/>
    <mergeCell ref="C4:C5"/>
    <mergeCell ref="D4:D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41"/>
  <sheetViews>
    <sheetView workbookViewId="0">
      <selection activeCell="F20" sqref="F20"/>
    </sheetView>
  </sheetViews>
  <sheetFormatPr defaultColWidth="10.7109375" defaultRowHeight="15" x14ac:dyDescent="0.25"/>
  <cols>
    <col min="1" max="1" width="30.7109375" customWidth="1"/>
    <col min="2" max="2" width="8.7109375" customWidth="1"/>
    <col min="3" max="13" width="11.7109375" customWidth="1"/>
  </cols>
  <sheetData>
    <row r="1" spans="1:15" ht="50.1" customHeight="1" x14ac:dyDescent="0.25"/>
    <row r="2" spans="1:15" x14ac:dyDescent="0.25">
      <c r="A2" s="90" t="s">
        <v>144</v>
      </c>
      <c r="C2" s="1"/>
      <c r="D2" s="1"/>
      <c r="E2" s="1"/>
      <c r="F2" s="1"/>
      <c r="G2" s="1"/>
      <c r="H2" s="1"/>
      <c r="I2" s="1"/>
      <c r="J2" s="1"/>
      <c r="K2" s="1"/>
    </row>
    <row r="3" spans="1:15" x14ac:dyDescent="0.25">
      <c r="A3" s="7"/>
    </row>
    <row r="4" spans="1:15" x14ac:dyDescent="0.25">
      <c r="A4" s="94"/>
      <c r="B4" s="95"/>
      <c r="C4" s="92" t="s">
        <v>98</v>
      </c>
      <c r="D4" s="92"/>
      <c r="E4" s="92"/>
      <c r="F4" s="92"/>
      <c r="G4" s="92"/>
      <c r="H4" s="92"/>
      <c r="I4" s="92"/>
      <c r="J4" s="92"/>
      <c r="K4" s="92"/>
      <c r="L4" s="92"/>
      <c r="M4" s="93"/>
    </row>
    <row r="5" spans="1:15" ht="24" x14ac:dyDescent="0.25">
      <c r="A5" s="96"/>
      <c r="B5" s="97"/>
      <c r="C5" s="3" t="s">
        <v>6</v>
      </c>
      <c r="D5" s="3" t="s">
        <v>138</v>
      </c>
      <c r="E5" s="3" t="s">
        <v>139</v>
      </c>
      <c r="F5" s="3" t="s">
        <v>99</v>
      </c>
      <c r="G5" s="3" t="s">
        <v>100</v>
      </c>
      <c r="H5" s="3" t="s">
        <v>101</v>
      </c>
      <c r="I5" s="3" t="s">
        <v>102</v>
      </c>
      <c r="J5" s="3" t="s">
        <v>103</v>
      </c>
      <c r="K5" s="3" t="s">
        <v>104</v>
      </c>
      <c r="L5" s="3" t="s">
        <v>105</v>
      </c>
      <c r="M5" s="4" t="s">
        <v>140</v>
      </c>
    </row>
    <row r="6" spans="1:15" x14ac:dyDescent="0.25">
      <c r="A6" s="55" t="s">
        <v>12</v>
      </c>
      <c r="B6" s="36" t="s">
        <v>3</v>
      </c>
      <c r="C6" s="45">
        <v>306350</v>
      </c>
      <c r="D6" s="31">
        <v>7005</v>
      </c>
      <c r="E6" s="31">
        <v>35144</v>
      </c>
      <c r="F6" s="31">
        <v>36401</v>
      </c>
      <c r="G6" s="31">
        <v>38107</v>
      </c>
      <c r="H6" s="31">
        <v>37660</v>
      </c>
      <c r="I6" s="31">
        <v>39890</v>
      </c>
      <c r="J6" s="31">
        <v>40494</v>
      </c>
      <c r="K6" s="31">
        <v>39803</v>
      </c>
      <c r="L6" s="31">
        <v>29618</v>
      </c>
      <c r="M6" s="29">
        <v>2228</v>
      </c>
      <c r="O6" s="65"/>
    </row>
    <row r="7" spans="1:15" x14ac:dyDescent="0.25">
      <c r="A7" s="14"/>
      <c r="B7" s="36" t="s">
        <v>23</v>
      </c>
      <c r="C7" s="46">
        <v>149065</v>
      </c>
      <c r="D7" s="31">
        <v>3743</v>
      </c>
      <c r="E7" s="31">
        <v>17380</v>
      </c>
      <c r="F7" s="31">
        <v>17566</v>
      </c>
      <c r="G7" s="31">
        <v>18432</v>
      </c>
      <c r="H7" s="31">
        <v>18426</v>
      </c>
      <c r="I7" s="31">
        <v>19355</v>
      </c>
      <c r="J7" s="31">
        <v>19820</v>
      </c>
      <c r="K7" s="31">
        <v>19334</v>
      </c>
      <c r="L7" s="31">
        <v>14045</v>
      </c>
      <c r="M7" s="32">
        <v>964</v>
      </c>
      <c r="O7" s="65"/>
    </row>
    <row r="8" spans="1:15" x14ac:dyDescent="0.25">
      <c r="A8" s="56" t="s">
        <v>106</v>
      </c>
      <c r="B8" s="36" t="s">
        <v>3</v>
      </c>
      <c r="C8" s="46">
        <v>36299</v>
      </c>
      <c r="D8" s="31">
        <v>6900</v>
      </c>
      <c r="E8" s="31">
        <v>27941</v>
      </c>
      <c r="F8" s="31">
        <v>1391</v>
      </c>
      <c r="G8" s="31">
        <v>55</v>
      </c>
      <c r="H8" s="31">
        <v>8</v>
      </c>
      <c r="I8" s="31">
        <v>3</v>
      </c>
      <c r="J8" s="31">
        <v>1</v>
      </c>
      <c r="K8" s="31" t="s">
        <v>1</v>
      </c>
      <c r="L8" s="31" t="s">
        <v>1</v>
      </c>
      <c r="M8" s="32" t="s">
        <v>1</v>
      </c>
      <c r="O8" s="65"/>
    </row>
    <row r="9" spans="1:15" x14ac:dyDescent="0.25">
      <c r="A9" s="56"/>
      <c r="B9" s="36" t="s">
        <v>23</v>
      </c>
      <c r="C9" s="46">
        <v>17673</v>
      </c>
      <c r="D9" s="31">
        <v>3690</v>
      </c>
      <c r="E9" s="31">
        <v>13498</v>
      </c>
      <c r="F9" s="31">
        <v>460</v>
      </c>
      <c r="G9" s="31">
        <v>19</v>
      </c>
      <c r="H9" s="31">
        <v>4</v>
      </c>
      <c r="I9" s="31">
        <v>2</v>
      </c>
      <c r="J9" s="31" t="s">
        <v>1</v>
      </c>
      <c r="K9" s="31" t="s">
        <v>1</v>
      </c>
      <c r="L9" s="31" t="s">
        <v>1</v>
      </c>
      <c r="M9" s="32" t="s">
        <v>1</v>
      </c>
      <c r="O9" s="65"/>
    </row>
    <row r="10" spans="1:15" x14ac:dyDescent="0.25">
      <c r="A10" s="56" t="s">
        <v>107</v>
      </c>
      <c r="B10" s="36" t="s">
        <v>3</v>
      </c>
      <c r="C10" s="46">
        <v>36539</v>
      </c>
      <c r="D10" s="31">
        <v>105</v>
      </c>
      <c r="E10" s="31">
        <v>7030</v>
      </c>
      <c r="F10" s="31">
        <v>27696</v>
      </c>
      <c r="G10" s="31">
        <v>1625</v>
      </c>
      <c r="H10" s="31">
        <v>57</v>
      </c>
      <c r="I10" s="31">
        <v>14</v>
      </c>
      <c r="J10" s="31">
        <v>8</v>
      </c>
      <c r="K10" s="31">
        <v>3</v>
      </c>
      <c r="L10" s="31">
        <v>1</v>
      </c>
      <c r="M10" s="32" t="s">
        <v>1</v>
      </c>
      <c r="O10" s="65"/>
    </row>
    <row r="11" spans="1:15" x14ac:dyDescent="0.25">
      <c r="A11" s="56"/>
      <c r="B11" s="36" t="s">
        <v>23</v>
      </c>
      <c r="C11" s="46">
        <v>17717</v>
      </c>
      <c r="D11" s="31">
        <v>53</v>
      </c>
      <c r="E11" s="31">
        <v>3798</v>
      </c>
      <c r="F11" s="31">
        <v>13223</v>
      </c>
      <c r="G11" s="31">
        <v>610</v>
      </c>
      <c r="H11" s="31">
        <v>22</v>
      </c>
      <c r="I11" s="31">
        <v>6</v>
      </c>
      <c r="J11" s="31">
        <v>1</v>
      </c>
      <c r="K11" s="31">
        <v>3</v>
      </c>
      <c r="L11" s="31">
        <v>1</v>
      </c>
      <c r="M11" s="32" t="s">
        <v>1</v>
      </c>
      <c r="O11" s="65"/>
    </row>
    <row r="12" spans="1:15" x14ac:dyDescent="0.25">
      <c r="A12" s="56" t="s">
        <v>108</v>
      </c>
      <c r="B12" s="36" t="s">
        <v>3</v>
      </c>
      <c r="C12" s="46">
        <v>37940</v>
      </c>
      <c r="D12" s="31" t="s">
        <v>1</v>
      </c>
      <c r="E12" s="31">
        <v>173</v>
      </c>
      <c r="F12" s="31">
        <v>7069</v>
      </c>
      <c r="G12" s="31">
        <v>28829</v>
      </c>
      <c r="H12" s="31">
        <v>1756</v>
      </c>
      <c r="I12" s="31">
        <v>93</v>
      </c>
      <c r="J12" s="31">
        <v>13</v>
      </c>
      <c r="K12" s="31">
        <v>1</v>
      </c>
      <c r="L12" s="31">
        <v>6</v>
      </c>
      <c r="M12" s="32" t="s">
        <v>1</v>
      </c>
      <c r="O12" s="65"/>
    </row>
    <row r="13" spans="1:15" x14ac:dyDescent="0.25">
      <c r="A13" s="56"/>
      <c r="B13" s="36" t="s">
        <v>23</v>
      </c>
      <c r="C13" s="46">
        <v>18320</v>
      </c>
      <c r="D13" s="31" t="s">
        <v>1</v>
      </c>
      <c r="E13" s="31">
        <v>84</v>
      </c>
      <c r="F13" s="31">
        <v>3758</v>
      </c>
      <c r="G13" s="31">
        <v>13767</v>
      </c>
      <c r="H13" s="31">
        <v>661</v>
      </c>
      <c r="I13" s="31">
        <v>44</v>
      </c>
      <c r="J13" s="31">
        <v>2</v>
      </c>
      <c r="K13" s="31" t="s">
        <v>1</v>
      </c>
      <c r="L13" s="31">
        <v>4</v>
      </c>
      <c r="M13" s="32" t="s">
        <v>1</v>
      </c>
      <c r="O13" s="65"/>
    </row>
    <row r="14" spans="1:15" x14ac:dyDescent="0.25">
      <c r="A14" s="56" t="s">
        <v>109</v>
      </c>
      <c r="B14" s="36" t="s">
        <v>3</v>
      </c>
      <c r="C14" s="46">
        <v>37566</v>
      </c>
      <c r="D14" s="31" t="s">
        <v>1</v>
      </c>
      <c r="E14" s="31" t="s">
        <v>1</v>
      </c>
      <c r="F14" s="31">
        <v>245</v>
      </c>
      <c r="G14" s="31">
        <v>7523</v>
      </c>
      <c r="H14" s="31">
        <v>27829</v>
      </c>
      <c r="I14" s="31">
        <v>1859</v>
      </c>
      <c r="J14" s="31">
        <v>91</v>
      </c>
      <c r="K14" s="31">
        <v>12</v>
      </c>
      <c r="L14" s="31">
        <v>6</v>
      </c>
      <c r="M14" s="32">
        <v>1</v>
      </c>
      <c r="O14" s="65"/>
    </row>
    <row r="15" spans="1:15" x14ac:dyDescent="0.25">
      <c r="A15" s="56"/>
      <c r="B15" s="36" t="s">
        <v>23</v>
      </c>
      <c r="C15" s="46">
        <v>18361</v>
      </c>
      <c r="D15" s="31" t="s">
        <v>1</v>
      </c>
      <c r="E15" s="31" t="s">
        <v>1</v>
      </c>
      <c r="F15" s="31">
        <v>125</v>
      </c>
      <c r="G15" s="31">
        <v>3998</v>
      </c>
      <c r="H15" s="31">
        <v>13465</v>
      </c>
      <c r="I15" s="31">
        <v>720</v>
      </c>
      <c r="J15" s="31">
        <v>42</v>
      </c>
      <c r="K15" s="31">
        <v>8</v>
      </c>
      <c r="L15" s="31">
        <v>3</v>
      </c>
      <c r="M15" s="32" t="s">
        <v>1</v>
      </c>
      <c r="O15" s="65"/>
    </row>
    <row r="16" spans="1:15" x14ac:dyDescent="0.25">
      <c r="A16" s="56" t="s">
        <v>110</v>
      </c>
      <c r="B16" s="36" t="s">
        <v>3</v>
      </c>
      <c r="C16" s="46">
        <v>38655</v>
      </c>
      <c r="D16" s="31" t="s">
        <v>1</v>
      </c>
      <c r="E16" s="31" t="s">
        <v>1</v>
      </c>
      <c r="F16" s="31" t="s">
        <v>1</v>
      </c>
      <c r="G16" s="31">
        <v>75</v>
      </c>
      <c r="H16" s="31">
        <v>7778</v>
      </c>
      <c r="I16" s="31">
        <v>28977</v>
      </c>
      <c r="J16" s="31">
        <v>1678</v>
      </c>
      <c r="K16" s="31">
        <v>103</v>
      </c>
      <c r="L16" s="31">
        <v>38</v>
      </c>
      <c r="M16" s="32">
        <v>6</v>
      </c>
      <c r="O16" s="65"/>
    </row>
    <row r="17" spans="1:15" x14ac:dyDescent="0.25">
      <c r="A17" s="56"/>
      <c r="B17" s="36" t="s">
        <v>23</v>
      </c>
      <c r="C17" s="46">
        <v>18637</v>
      </c>
      <c r="D17" s="31" t="s">
        <v>1</v>
      </c>
      <c r="E17" s="31" t="s">
        <v>1</v>
      </c>
      <c r="F17" s="31" t="s">
        <v>1</v>
      </c>
      <c r="G17" s="31">
        <v>38</v>
      </c>
      <c r="H17" s="31">
        <v>4175</v>
      </c>
      <c r="I17" s="31">
        <v>13727</v>
      </c>
      <c r="J17" s="31">
        <v>638</v>
      </c>
      <c r="K17" s="31">
        <v>41</v>
      </c>
      <c r="L17" s="31">
        <v>17</v>
      </c>
      <c r="M17" s="32">
        <v>1</v>
      </c>
      <c r="O17" s="65"/>
    </row>
    <row r="18" spans="1:15" x14ac:dyDescent="0.25">
      <c r="A18" s="56" t="s">
        <v>111</v>
      </c>
      <c r="B18" s="36" t="s">
        <v>3</v>
      </c>
      <c r="C18" s="46">
        <v>40646</v>
      </c>
      <c r="D18" s="31" t="s">
        <v>1</v>
      </c>
      <c r="E18" s="31" t="s">
        <v>1</v>
      </c>
      <c r="F18" s="31" t="s">
        <v>1</v>
      </c>
      <c r="G18" s="31" t="s">
        <v>1</v>
      </c>
      <c r="H18" s="31">
        <v>232</v>
      </c>
      <c r="I18" s="31">
        <v>8713</v>
      </c>
      <c r="J18" s="31">
        <v>29922</v>
      </c>
      <c r="K18" s="31">
        <v>1609</v>
      </c>
      <c r="L18" s="31">
        <v>146</v>
      </c>
      <c r="M18" s="32">
        <v>24</v>
      </c>
      <c r="O18" s="65"/>
    </row>
    <row r="19" spans="1:15" x14ac:dyDescent="0.25">
      <c r="A19" s="56"/>
      <c r="B19" s="36" t="s">
        <v>23</v>
      </c>
      <c r="C19" s="46">
        <v>19863</v>
      </c>
      <c r="D19" s="31" t="s">
        <v>1</v>
      </c>
      <c r="E19" s="31" t="s">
        <v>1</v>
      </c>
      <c r="F19" s="31" t="s">
        <v>1</v>
      </c>
      <c r="G19" s="31" t="s">
        <v>1</v>
      </c>
      <c r="H19" s="31">
        <v>99</v>
      </c>
      <c r="I19" s="31">
        <v>4737</v>
      </c>
      <c r="J19" s="31">
        <v>14364</v>
      </c>
      <c r="K19" s="31">
        <v>607</v>
      </c>
      <c r="L19" s="31">
        <v>47</v>
      </c>
      <c r="M19" s="32">
        <v>9</v>
      </c>
      <c r="O19" s="65"/>
    </row>
    <row r="20" spans="1:15" x14ac:dyDescent="0.25">
      <c r="A20" s="56" t="s">
        <v>112</v>
      </c>
      <c r="B20" s="36" t="s">
        <v>3</v>
      </c>
      <c r="C20" s="46">
        <v>39953</v>
      </c>
      <c r="D20" s="31" t="s">
        <v>1</v>
      </c>
      <c r="E20" s="31" t="s">
        <v>1</v>
      </c>
      <c r="F20" s="31" t="s">
        <v>1</v>
      </c>
      <c r="G20" s="31" t="s">
        <v>1</v>
      </c>
      <c r="H20" s="31" t="s">
        <v>1</v>
      </c>
      <c r="I20" s="31">
        <v>231</v>
      </c>
      <c r="J20" s="31">
        <v>8511</v>
      </c>
      <c r="K20" s="31">
        <v>29355</v>
      </c>
      <c r="L20" s="31">
        <v>1682</v>
      </c>
      <c r="M20" s="32">
        <v>174</v>
      </c>
      <c r="O20" s="65"/>
    </row>
    <row r="21" spans="1:15" x14ac:dyDescent="0.25">
      <c r="A21" s="56"/>
      <c r="B21" s="36" t="s">
        <v>23</v>
      </c>
      <c r="C21" s="46">
        <v>19511</v>
      </c>
      <c r="D21" s="31" t="s">
        <v>1</v>
      </c>
      <c r="E21" s="31" t="s">
        <v>1</v>
      </c>
      <c r="F21" s="31" t="s">
        <v>1</v>
      </c>
      <c r="G21" s="31" t="s">
        <v>1</v>
      </c>
      <c r="H21" s="31" t="s">
        <v>1</v>
      </c>
      <c r="I21" s="31">
        <v>119</v>
      </c>
      <c r="J21" s="31">
        <v>4618</v>
      </c>
      <c r="K21" s="31">
        <v>14042</v>
      </c>
      <c r="L21" s="31">
        <v>662</v>
      </c>
      <c r="M21" s="32">
        <v>70</v>
      </c>
      <c r="O21" s="65"/>
    </row>
    <row r="22" spans="1:15" x14ac:dyDescent="0.25">
      <c r="A22" s="56" t="s">
        <v>31</v>
      </c>
      <c r="B22" s="36" t="s">
        <v>3</v>
      </c>
      <c r="C22" s="46">
        <v>38752</v>
      </c>
      <c r="D22" s="31" t="s">
        <v>1</v>
      </c>
      <c r="E22" s="31" t="s">
        <v>1</v>
      </c>
      <c r="F22" s="31" t="s">
        <v>1</v>
      </c>
      <c r="G22" s="31" t="s">
        <v>1</v>
      </c>
      <c r="H22" s="31" t="s">
        <v>1</v>
      </c>
      <c r="I22" s="31" t="s">
        <v>1</v>
      </c>
      <c r="J22" s="31">
        <v>270</v>
      </c>
      <c r="K22" s="31">
        <v>8720</v>
      </c>
      <c r="L22" s="31">
        <v>27739</v>
      </c>
      <c r="M22" s="32">
        <v>2023</v>
      </c>
      <c r="O22" s="65"/>
    </row>
    <row r="23" spans="1:15" x14ac:dyDescent="0.25">
      <c r="A23" s="24"/>
      <c r="B23" s="36" t="s">
        <v>23</v>
      </c>
      <c r="C23" s="46">
        <v>18983</v>
      </c>
      <c r="D23" s="31" t="s">
        <v>1</v>
      </c>
      <c r="E23" s="31" t="s">
        <v>1</v>
      </c>
      <c r="F23" s="31" t="s">
        <v>1</v>
      </c>
      <c r="G23" s="31" t="s">
        <v>1</v>
      </c>
      <c r="H23" s="31" t="s">
        <v>1</v>
      </c>
      <c r="I23" s="31" t="s">
        <v>1</v>
      </c>
      <c r="J23" s="31">
        <v>155</v>
      </c>
      <c r="K23" s="31">
        <v>4633</v>
      </c>
      <c r="L23" s="31">
        <v>13311</v>
      </c>
      <c r="M23" s="32">
        <v>884</v>
      </c>
      <c r="O23" s="65"/>
    </row>
    <row r="24" spans="1:15" ht="24" x14ac:dyDescent="0.25">
      <c r="A24" s="55" t="s">
        <v>16</v>
      </c>
      <c r="B24" s="36" t="s">
        <v>3</v>
      </c>
      <c r="C24" s="46">
        <v>1776</v>
      </c>
      <c r="D24" s="31">
        <v>6</v>
      </c>
      <c r="E24" s="31">
        <v>59</v>
      </c>
      <c r="F24" s="31">
        <v>157</v>
      </c>
      <c r="G24" s="31">
        <v>176</v>
      </c>
      <c r="H24" s="31">
        <v>192</v>
      </c>
      <c r="I24" s="31">
        <v>232</v>
      </c>
      <c r="J24" s="31">
        <v>272</v>
      </c>
      <c r="K24" s="31">
        <v>240</v>
      </c>
      <c r="L24" s="31">
        <v>260</v>
      </c>
      <c r="M24" s="31">
        <v>182</v>
      </c>
      <c r="O24" s="65"/>
    </row>
    <row r="25" spans="1:15" x14ac:dyDescent="0.25">
      <c r="A25" s="14"/>
      <c r="B25" s="36" t="s">
        <v>23</v>
      </c>
      <c r="C25" s="46">
        <v>590</v>
      </c>
      <c r="D25" s="31">
        <v>4</v>
      </c>
      <c r="E25" s="31">
        <v>11</v>
      </c>
      <c r="F25" s="31">
        <v>47</v>
      </c>
      <c r="G25" s="31">
        <v>59</v>
      </c>
      <c r="H25" s="31">
        <v>59</v>
      </c>
      <c r="I25" s="31">
        <v>76</v>
      </c>
      <c r="J25" s="31">
        <v>88</v>
      </c>
      <c r="K25" s="31">
        <v>83</v>
      </c>
      <c r="L25" s="31">
        <v>95</v>
      </c>
      <c r="M25" s="31">
        <v>68</v>
      </c>
      <c r="O25" s="65"/>
    </row>
    <row r="26" spans="1:15" x14ac:dyDescent="0.25">
      <c r="A26" s="56" t="s">
        <v>106</v>
      </c>
      <c r="B26" s="36" t="s">
        <v>3</v>
      </c>
      <c r="C26" s="46">
        <v>164</v>
      </c>
      <c r="D26" s="31">
        <v>6</v>
      </c>
      <c r="E26" s="31">
        <v>54</v>
      </c>
      <c r="F26" s="31">
        <v>88</v>
      </c>
      <c r="G26" s="31">
        <v>13</v>
      </c>
      <c r="H26" s="31">
        <v>1</v>
      </c>
      <c r="I26" s="31">
        <v>2</v>
      </c>
      <c r="J26" s="31" t="s">
        <v>1</v>
      </c>
      <c r="K26" s="31" t="s">
        <v>1</v>
      </c>
      <c r="L26" s="31" t="s">
        <v>1</v>
      </c>
      <c r="M26" s="31" t="s">
        <v>1</v>
      </c>
      <c r="O26" s="65"/>
    </row>
    <row r="27" spans="1:15" x14ac:dyDescent="0.25">
      <c r="A27" s="56"/>
      <c r="B27" s="36" t="s">
        <v>23</v>
      </c>
      <c r="C27" s="46">
        <v>46</v>
      </c>
      <c r="D27" s="31">
        <v>4</v>
      </c>
      <c r="E27" s="31">
        <v>10</v>
      </c>
      <c r="F27" s="31">
        <v>30</v>
      </c>
      <c r="G27" s="31">
        <v>1</v>
      </c>
      <c r="H27" s="31" t="s">
        <v>1</v>
      </c>
      <c r="I27" s="31">
        <v>1</v>
      </c>
      <c r="J27" s="31" t="s">
        <v>1</v>
      </c>
      <c r="K27" s="31" t="s">
        <v>1</v>
      </c>
      <c r="L27" s="31" t="s">
        <v>1</v>
      </c>
      <c r="M27" s="31" t="s">
        <v>1</v>
      </c>
      <c r="O27" s="65"/>
    </row>
    <row r="28" spans="1:15" x14ac:dyDescent="0.25">
      <c r="A28" s="56" t="s">
        <v>107</v>
      </c>
      <c r="B28" s="36" t="s">
        <v>3</v>
      </c>
      <c r="C28" s="46">
        <v>148</v>
      </c>
      <c r="D28" s="31" t="s">
        <v>1</v>
      </c>
      <c r="E28" s="31">
        <v>5</v>
      </c>
      <c r="F28" s="31">
        <v>64</v>
      </c>
      <c r="G28" s="31">
        <v>71</v>
      </c>
      <c r="H28" s="31">
        <v>5</v>
      </c>
      <c r="I28" s="31">
        <v>2</v>
      </c>
      <c r="J28" s="31" t="s">
        <v>1</v>
      </c>
      <c r="K28" s="31">
        <v>1</v>
      </c>
      <c r="L28" s="31" t="s">
        <v>1</v>
      </c>
      <c r="M28" s="31" t="s">
        <v>1</v>
      </c>
      <c r="O28" s="65"/>
    </row>
    <row r="29" spans="1:15" x14ac:dyDescent="0.25">
      <c r="A29" s="56"/>
      <c r="B29" s="36" t="s">
        <v>23</v>
      </c>
      <c r="C29" s="46">
        <v>49</v>
      </c>
      <c r="D29" s="31" t="s">
        <v>1</v>
      </c>
      <c r="E29" s="31">
        <v>1</v>
      </c>
      <c r="F29" s="31">
        <v>16</v>
      </c>
      <c r="G29" s="31">
        <v>32</v>
      </c>
      <c r="H29" s="31" t="s">
        <v>1</v>
      </c>
      <c r="I29" s="31" t="s">
        <v>1</v>
      </c>
      <c r="J29" s="31" t="s">
        <v>1</v>
      </c>
      <c r="K29" s="31" t="s">
        <v>1</v>
      </c>
      <c r="L29" s="31" t="s">
        <v>1</v>
      </c>
      <c r="M29" s="31" t="s">
        <v>1</v>
      </c>
      <c r="O29" s="65"/>
    </row>
    <row r="30" spans="1:15" x14ac:dyDescent="0.25">
      <c r="A30" s="56" t="s">
        <v>108</v>
      </c>
      <c r="B30" s="36" t="s">
        <v>3</v>
      </c>
      <c r="C30" s="46">
        <v>218</v>
      </c>
      <c r="D30" s="31" t="s">
        <v>1</v>
      </c>
      <c r="E30" s="31" t="s">
        <v>1</v>
      </c>
      <c r="F30" s="31">
        <v>5</v>
      </c>
      <c r="G30" s="31">
        <v>86</v>
      </c>
      <c r="H30" s="31">
        <v>97</v>
      </c>
      <c r="I30" s="31">
        <v>23</v>
      </c>
      <c r="J30" s="31">
        <v>5</v>
      </c>
      <c r="K30" s="31">
        <v>1</v>
      </c>
      <c r="L30" s="31" t="s">
        <v>1</v>
      </c>
      <c r="M30" s="31">
        <v>1</v>
      </c>
      <c r="O30" s="65"/>
    </row>
    <row r="31" spans="1:15" x14ac:dyDescent="0.25">
      <c r="A31" s="56"/>
      <c r="B31" s="36" t="s">
        <v>23</v>
      </c>
      <c r="C31" s="46">
        <v>63</v>
      </c>
      <c r="D31" s="31" t="s">
        <v>1</v>
      </c>
      <c r="E31" s="31" t="s">
        <v>1</v>
      </c>
      <c r="F31" s="31">
        <v>1</v>
      </c>
      <c r="G31" s="31">
        <v>22</v>
      </c>
      <c r="H31" s="31">
        <v>30</v>
      </c>
      <c r="I31" s="31">
        <v>9</v>
      </c>
      <c r="J31" s="31" t="s">
        <v>1</v>
      </c>
      <c r="K31" s="31">
        <v>1</v>
      </c>
      <c r="L31" s="31" t="s">
        <v>1</v>
      </c>
      <c r="M31" s="31" t="s">
        <v>1</v>
      </c>
      <c r="O31" s="65"/>
    </row>
    <row r="32" spans="1:15" x14ac:dyDescent="0.25">
      <c r="A32" s="56" t="s">
        <v>109</v>
      </c>
      <c r="B32" s="36" t="s">
        <v>3</v>
      </c>
      <c r="C32" s="46">
        <v>210</v>
      </c>
      <c r="D32" s="31" t="s">
        <v>1</v>
      </c>
      <c r="E32" s="31" t="s">
        <v>1</v>
      </c>
      <c r="F32" s="31" t="s">
        <v>1</v>
      </c>
      <c r="G32" s="31">
        <v>6</v>
      </c>
      <c r="H32" s="31">
        <v>83</v>
      </c>
      <c r="I32" s="31">
        <v>108</v>
      </c>
      <c r="J32" s="31">
        <v>12</v>
      </c>
      <c r="K32" s="31">
        <v>1</v>
      </c>
      <c r="L32" s="31" t="s">
        <v>1</v>
      </c>
      <c r="M32" s="31" t="s">
        <v>1</v>
      </c>
      <c r="O32" s="65"/>
    </row>
    <row r="33" spans="1:15" x14ac:dyDescent="0.25">
      <c r="A33" s="56"/>
      <c r="B33" s="36" t="s">
        <v>23</v>
      </c>
      <c r="C33" s="46">
        <v>68</v>
      </c>
      <c r="D33" s="31" t="s">
        <v>1</v>
      </c>
      <c r="E33" s="31" t="s">
        <v>1</v>
      </c>
      <c r="F33" s="31" t="s">
        <v>1</v>
      </c>
      <c r="G33" s="31">
        <v>4</v>
      </c>
      <c r="H33" s="31">
        <v>26</v>
      </c>
      <c r="I33" s="31">
        <v>34</v>
      </c>
      <c r="J33" s="31">
        <v>4</v>
      </c>
      <c r="K33" s="31" t="s">
        <v>1</v>
      </c>
      <c r="L33" s="31" t="s">
        <v>1</v>
      </c>
      <c r="M33" s="31" t="s">
        <v>1</v>
      </c>
      <c r="O33" s="65"/>
    </row>
    <row r="34" spans="1:15" x14ac:dyDescent="0.25">
      <c r="A34" s="56" t="s">
        <v>110</v>
      </c>
      <c r="B34" s="36" t="s">
        <v>3</v>
      </c>
      <c r="C34" s="46">
        <v>233</v>
      </c>
      <c r="D34" s="31" t="s">
        <v>1</v>
      </c>
      <c r="E34" s="31" t="s">
        <v>1</v>
      </c>
      <c r="F34" s="31" t="s">
        <v>1</v>
      </c>
      <c r="G34" s="31" t="s">
        <v>1</v>
      </c>
      <c r="H34" s="31">
        <v>5</v>
      </c>
      <c r="I34" s="31">
        <v>89</v>
      </c>
      <c r="J34" s="31">
        <v>122</v>
      </c>
      <c r="K34" s="31">
        <v>15</v>
      </c>
      <c r="L34" s="31">
        <v>1</v>
      </c>
      <c r="M34" s="31">
        <v>1</v>
      </c>
      <c r="O34" s="65"/>
    </row>
    <row r="35" spans="1:15" x14ac:dyDescent="0.25">
      <c r="A35" s="56"/>
      <c r="B35" s="36" t="s">
        <v>23</v>
      </c>
      <c r="C35" s="46">
        <v>70</v>
      </c>
      <c r="D35" s="31" t="s">
        <v>1</v>
      </c>
      <c r="E35" s="31" t="s">
        <v>1</v>
      </c>
      <c r="F35" s="31" t="s">
        <v>1</v>
      </c>
      <c r="G35" s="31" t="s">
        <v>1</v>
      </c>
      <c r="H35" s="31">
        <v>2</v>
      </c>
      <c r="I35" s="31">
        <v>30</v>
      </c>
      <c r="J35" s="31">
        <v>35</v>
      </c>
      <c r="K35" s="31">
        <v>2</v>
      </c>
      <c r="L35" s="31">
        <v>1</v>
      </c>
      <c r="M35" s="31" t="s">
        <v>1</v>
      </c>
      <c r="O35" s="65"/>
    </row>
    <row r="36" spans="1:15" x14ac:dyDescent="0.25">
      <c r="A36" s="56" t="s">
        <v>111</v>
      </c>
      <c r="B36" s="36" t="s">
        <v>3</v>
      </c>
      <c r="C36" s="46">
        <v>263</v>
      </c>
      <c r="D36" s="31" t="s">
        <v>1</v>
      </c>
      <c r="E36" s="31" t="s">
        <v>1</v>
      </c>
      <c r="F36" s="31" t="s">
        <v>1</v>
      </c>
      <c r="G36" s="31" t="s">
        <v>1</v>
      </c>
      <c r="H36" s="31">
        <v>1</v>
      </c>
      <c r="I36" s="31">
        <v>7</v>
      </c>
      <c r="J36" s="31">
        <v>116</v>
      </c>
      <c r="K36" s="31">
        <v>113</v>
      </c>
      <c r="L36" s="31">
        <v>18</v>
      </c>
      <c r="M36" s="31">
        <v>8</v>
      </c>
      <c r="O36" s="65"/>
    </row>
    <row r="37" spans="1:15" x14ac:dyDescent="0.25">
      <c r="A37" s="56"/>
      <c r="B37" s="36" t="s">
        <v>23</v>
      </c>
      <c r="C37" s="46">
        <v>98</v>
      </c>
      <c r="D37" s="31" t="s">
        <v>1</v>
      </c>
      <c r="E37" s="31" t="s">
        <v>1</v>
      </c>
      <c r="F37" s="31" t="s">
        <v>1</v>
      </c>
      <c r="G37" s="31" t="s">
        <v>1</v>
      </c>
      <c r="H37" s="31">
        <v>1</v>
      </c>
      <c r="I37" s="31">
        <v>2</v>
      </c>
      <c r="J37" s="31">
        <v>42</v>
      </c>
      <c r="K37" s="31">
        <v>41</v>
      </c>
      <c r="L37" s="31">
        <v>7</v>
      </c>
      <c r="M37" s="31">
        <v>5</v>
      </c>
      <c r="O37" s="65"/>
    </row>
    <row r="38" spans="1:15" x14ac:dyDescent="0.25">
      <c r="A38" s="56" t="s">
        <v>112</v>
      </c>
      <c r="B38" s="36" t="s">
        <v>3</v>
      </c>
      <c r="C38" s="46">
        <v>267</v>
      </c>
      <c r="D38" s="31" t="s">
        <v>1</v>
      </c>
      <c r="E38" s="31" t="s">
        <v>1</v>
      </c>
      <c r="F38" s="31" t="s">
        <v>1</v>
      </c>
      <c r="G38" s="31" t="s">
        <v>1</v>
      </c>
      <c r="H38" s="31" t="s">
        <v>1</v>
      </c>
      <c r="I38" s="31">
        <v>1</v>
      </c>
      <c r="J38" s="31">
        <v>16</v>
      </c>
      <c r="K38" s="31">
        <v>89</v>
      </c>
      <c r="L38" s="31">
        <v>138</v>
      </c>
      <c r="M38" s="31">
        <v>23</v>
      </c>
      <c r="O38" s="65"/>
    </row>
    <row r="39" spans="1:15" x14ac:dyDescent="0.25">
      <c r="A39" s="56"/>
      <c r="B39" s="36" t="s">
        <v>23</v>
      </c>
      <c r="C39" s="46">
        <v>96</v>
      </c>
      <c r="D39" s="31" t="s">
        <v>1</v>
      </c>
      <c r="E39" s="31" t="s">
        <v>1</v>
      </c>
      <c r="F39" s="31" t="s">
        <v>1</v>
      </c>
      <c r="G39" s="31" t="s">
        <v>1</v>
      </c>
      <c r="H39" s="31" t="s">
        <v>1</v>
      </c>
      <c r="I39" s="31" t="s">
        <v>1</v>
      </c>
      <c r="J39" s="31">
        <v>7</v>
      </c>
      <c r="K39" s="31">
        <v>33</v>
      </c>
      <c r="L39" s="31">
        <v>46</v>
      </c>
      <c r="M39" s="31">
        <v>10</v>
      </c>
      <c r="O39" s="65"/>
    </row>
    <row r="40" spans="1:15" x14ac:dyDescent="0.25">
      <c r="A40" s="56" t="s">
        <v>31</v>
      </c>
      <c r="B40" s="36" t="s">
        <v>3</v>
      </c>
      <c r="C40" s="46">
        <v>273</v>
      </c>
      <c r="D40" s="31" t="s">
        <v>1</v>
      </c>
      <c r="E40" s="31" t="s">
        <v>1</v>
      </c>
      <c r="F40" s="31" t="s">
        <v>1</v>
      </c>
      <c r="G40" s="31" t="s">
        <v>1</v>
      </c>
      <c r="H40" s="31" t="s">
        <v>1</v>
      </c>
      <c r="I40" s="31" t="s">
        <v>1</v>
      </c>
      <c r="J40" s="31">
        <v>1</v>
      </c>
      <c r="K40" s="31">
        <v>20</v>
      </c>
      <c r="L40" s="31">
        <v>103</v>
      </c>
      <c r="M40" s="31">
        <v>149</v>
      </c>
      <c r="O40" s="65"/>
    </row>
    <row r="41" spans="1:15" x14ac:dyDescent="0.25">
      <c r="A41" s="24"/>
      <c r="B41" s="36" t="s">
        <v>23</v>
      </c>
      <c r="C41" s="46">
        <v>100</v>
      </c>
      <c r="D41" s="31" t="s">
        <v>1</v>
      </c>
      <c r="E41" s="31" t="s">
        <v>1</v>
      </c>
      <c r="F41" s="31" t="s">
        <v>1</v>
      </c>
      <c r="G41" s="31" t="s">
        <v>1</v>
      </c>
      <c r="H41" s="31" t="s">
        <v>1</v>
      </c>
      <c r="I41" s="31" t="s">
        <v>1</v>
      </c>
      <c r="J41" s="31" t="s">
        <v>1</v>
      </c>
      <c r="K41" s="31">
        <v>6</v>
      </c>
      <c r="L41" s="31">
        <v>41</v>
      </c>
      <c r="M41" s="31">
        <v>53</v>
      </c>
      <c r="O41" s="65"/>
    </row>
  </sheetData>
  <mergeCells count="2">
    <mergeCell ref="A4:B5"/>
    <mergeCell ref="C4:M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T1.1</vt:lpstr>
      <vt:lpstr>T1.2</vt:lpstr>
      <vt:lpstr>T1.3</vt:lpstr>
      <vt:lpstr>T1.4</vt:lpstr>
      <vt:lpstr>T1.5</vt:lpstr>
      <vt:lpstr>T1.6</vt:lpstr>
      <vt:lpstr>T2.1</vt:lpstr>
      <vt:lpstr>T2.2</vt:lpstr>
      <vt:lpstr>T2.3</vt:lpstr>
      <vt:lpstr>T2.4</vt:lpstr>
      <vt:lpstr>T2.5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Šojat Ana</dc:creator>
  <cp:lastModifiedBy>Piškor Kristina</cp:lastModifiedBy>
  <dcterms:created xsi:type="dcterms:W3CDTF">2021-12-16T09:45:37Z</dcterms:created>
  <dcterms:modified xsi:type="dcterms:W3CDTF">2022-06-02T09:52:25Z</dcterms:modified>
</cp:coreProperties>
</file>