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2" documentId="8_{CF54589F-B3EB-4BF1-9C87-CEA8A204FF37}" xr6:coauthVersionLast="36" xr6:coauthVersionMax="36" xr10:uidLastSave="{2E19CA89-10D0-4C9D-813C-AA10C825E1D0}"/>
  <bookViews>
    <workbookView xWindow="-120" yWindow="-120" windowWidth="29040" windowHeight="15840" xr2:uid="{00000000-000D-0000-FFFF-FFFF00000000}"/>
  </bookViews>
  <sheets>
    <sheet name="T1" sheetId="1" r:id="rId1"/>
    <sheet name="T2" sheetId="2" r:id="rId2"/>
    <sheet name="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7" i="3"/>
  <c r="D6" i="3"/>
  <c r="F20" i="1"/>
  <c r="F19" i="1"/>
  <c r="F18" i="1"/>
  <c r="F17" i="1"/>
  <c r="F16" i="1"/>
  <c r="F15" i="1"/>
  <c r="F14" i="1"/>
  <c r="F13" i="1"/>
  <c r="I13" i="1" s="1"/>
  <c r="F12" i="1"/>
  <c r="I12" i="1" s="1"/>
  <c r="F11" i="1"/>
  <c r="F10" i="1"/>
  <c r="F9" i="1"/>
  <c r="I9" i="1" s="1"/>
  <c r="F8" i="1"/>
  <c r="F7" i="1"/>
  <c r="I11" i="2" l="1"/>
  <c r="I17" i="2"/>
  <c r="I19" i="2"/>
  <c r="I18" i="2"/>
  <c r="I16" i="2"/>
  <c r="I15" i="2"/>
  <c r="I14" i="2"/>
  <c r="I13" i="2"/>
  <c r="I12" i="2"/>
  <c r="I10" i="2"/>
  <c r="I9" i="2"/>
  <c r="I8" i="2"/>
  <c r="I7" i="2"/>
  <c r="I20" i="1"/>
  <c r="I19" i="1"/>
  <c r="I18" i="1"/>
  <c r="I17" i="1"/>
  <c r="I16" i="1"/>
  <c r="I15" i="1"/>
  <c r="I14" i="1"/>
  <c r="I11" i="1"/>
  <c r="I10" i="1"/>
  <c r="I8" i="1"/>
  <c r="I7" i="1"/>
</calcChain>
</file>

<file path=xl/sharedStrings.xml><?xml version="1.0" encoding="utf-8"?>
<sst xmlns="http://schemas.openxmlformats.org/spreadsheetml/2006/main" count="91" uniqueCount="78">
  <si>
    <t>V1100</t>
  </si>
  <si>
    <t>V1300</t>
  </si>
  <si>
    <t>V2300</t>
  </si>
  <si>
    <t>V2100</t>
  </si>
  <si>
    <t>V3100</t>
  </si>
  <si>
    <t>V3200 + V3300</t>
  </si>
  <si>
    <t>V3510</t>
  </si>
  <si>
    <t>V3520</t>
  </si>
  <si>
    <t>V3600</t>
  </si>
  <si>
    <t>V4210 + V4600</t>
  </si>
  <si>
    <t>V4100</t>
  </si>
  <si>
    <t>V4300</t>
  </si>
  <si>
    <t>V5200</t>
  </si>
  <si>
    <t>V5100</t>
  </si>
  <si>
    <t>F1110</t>
  </si>
  <si>
    <t>F1120</t>
  </si>
  <si>
    <t>F1210_1220</t>
  </si>
  <si>
    <t>F1230</t>
  </si>
  <si>
    <t>F1240</t>
  </si>
  <si>
    <t>F1242</t>
  </si>
  <si>
    <t>F1241</t>
  </si>
  <si>
    <t>F1250</t>
  </si>
  <si>
    <t>F4100</t>
  </si>
  <si>
    <t>F4200</t>
  </si>
  <si>
    <t>F2100</t>
  </si>
  <si>
    <t>S0000</t>
  </si>
  <si>
    <t>T2900</t>
  </si>
  <si>
    <t>O1000</t>
  </si>
  <si>
    <t>-</t>
  </si>
  <si>
    <t>Cauliflower and broccoli</t>
  </si>
  <si>
    <t>Cabbage, white and red</t>
  </si>
  <si>
    <t xml:space="preserve">Lettuce </t>
  </si>
  <si>
    <t>Leek</t>
  </si>
  <si>
    <t>Tomatoes</t>
  </si>
  <si>
    <t>Cucumbers and gherkins</t>
  </si>
  <si>
    <t>Melons</t>
  </si>
  <si>
    <t>Watermelons</t>
  </si>
  <si>
    <t>Red peppers, capsicum</t>
  </si>
  <si>
    <t>Onions and garlic</t>
  </si>
  <si>
    <t>Carrots</t>
  </si>
  <si>
    <t>Beetroots</t>
  </si>
  <si>
    <t>Green beans</t>
  </si>
  <si>
    <t>Green peas</t>
  </si>
  <si>
    <t>Production, t</t>
  </si>
  <si>
    <r>
      <t xml:space="preserve">2021 </t>
    </r>
    <r>
      <rPr>
        <vertAlign val="superscript"/>
        <sz val="9"/>
        <color theme="1"/>
        <rFont val="Arial"/>
        <family val="2"/>
        <charset val="238"/>
      </rPr>
      <t>1)</t>
    </r>
  </si>
  <si>
    <r>
      <t>Code</t>
    </r>
    <r>
      <rPr>
        <vertAlign val="superscript"/>
        <sz val="9"/>
        <color theme="1"/>
        <rFont val="Arial"/>
        <family val="2"/>
        <charset val="238"/>
      </rPr>
      <t>2)</t>
    </r>
  </si>
  <si>
    <t>Total</t>
  </si>
  <si>
    <t>For market</t>
  </si>
  <si>
    <t>In kitchen gardens (mainly for own consumption)</t>
  </si>
  <si>
    <r>
      <t xml:space="preserve">Total production indices  
</t>
    </r>
    <r>
      <rPr>
        <u/>
        <sz val="9"/>
        <color theme="1"/>
        <rFont val="Arial"/>
        <family val="2"/>
        <charset val="238"/>
      </rPr>
      <t xml:space="preserve">2022
</t>
    </r>
    <r>
      <rPr>
        <sz val="9"/>
        <color theme="1"/>
        <rFont val="Arial"/>
        <family val="2"/>
        <charset val="238"/>
      </rPr>
      <t>2021</t>
    </r>
  </si>
  <si>
    <t>1) Final data</t>
  </si>
  <si>
    <t>1 TOTAL PRODUCTION OF VEGETABLES, 2022</t>
  </si>
  <si>
    <t>2 TOTAL PRODUCTION OF FRUITS AND OLIVES, 2022</t>
  </si>
  <si>
    <r>
      <t>2021</t>
    </r>
    <r>
      <rPr>
        <vertAlign val="superscript"/>
        <sz val="9"/>
        <color theme="1"/>
        <rFont val="Arial"/>
        <family val="2"/>
        <charset val="238"/>
      </rPr>
      <t>1)</t>
    </r>
  </si>
  <si>
    <t>Intesive (for market)</t>
  </si>
  <si>
    <t>In extensive orchards (mainly for own consumption)</t>
  </si>
  <si>
    <t>Intensive (for market)</t>
  </si>
  <si>
    <r>
      <t xml:space="preserve">Total production indices 
</t>
    </r>
    <r>
      <rPr>
        <u/>
        <sz val="9"/>
        <color theme="1"/>
        <rFont val="Arial"/>
        <family val="2"/>
        <charset val="238"/>
      </rPr>
      <t xml:space="preserve">2022
</t>
    </r>
    <r>
      <rPr>
        <sz val="9"/>
        <color theme="1"/>
        <rFont val="Arial"/>
        <family val="2"/>
        <charset val="238"/>
      </rPr>
      <t>2021</t>
    </r>
  </si>
  <si>
    <t>Apples</t>
  </si>
  <si>
    <t>Pears</t>
  </si>
  <si>
    <t>Peaches and nectarines</t>
  </si>
  <si>
    <t>Apricots</t>
  </si>
  <si>
    <t>Cherries</t>
  </si>
  <si>
    <t>Sweet cherries</t>
  </si>
  <si>
    <t>Sour cherries</t>
  </si>
  <si>
    <t>Plums</t>
  </si>
  <si>
    <t>Walnuts</t>
  </si>
  <si>
    <t>Hazelnuts</t>
  </si>
  <si>
    <t>Figs</t>
  </si>
  <si>
    <t>Strawberries</t>
  </si>
  <si>
    <t xml:space="preserve">Mandarins </t>
  </si>
  <si>
    <t>Olives</t>
  </si>
  <si>
    <t>3 PRODUCTION OF GRAPES, 2022</t>
  </si>
  <si>
    <r>
      <t xml:space="preserve">Production indices 
</t>
    </r>
    <r>
      <rPr>
        <u/>
        <sz val="9"/>
        <color theme="1"/>
        <rFont val="Arial"/>
        <family val="2"/>
        <charset val="238"/>
      </rPr>
      <t>2022</t>
    </r>
    <r>
      <rPr>
        <sz val="9"/>
        <color theme="1"/>
        <rFont val="Arial"/>
        <family val="2"/>
        <charset val="238"/>
      </rPr>
      <t xml:space="preserve">
2021</t>
    </r>
  </si>
  <si>
    <t>Grapes, total (W1000)</t>
  </si>
  <si>
    <t>Total production, t</t>
  </si>
  <si>
    <t>Yield per vine, kg</t>
  </si>
  <si>
    <t>2) The code has been taken over from the Handbook of Annual Crop Statistics (Eurostat,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</si>
</sst>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6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4" fontId="4" fillId="0" borderId="12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13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1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4F4A57-C1AD-4674-951C-391CE34CF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0FCFDD-3F48-492F-BC05-BDAAF6CA3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A227B-415A-4AC1-B7BC-153868141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Normal="100" workbookViewId="0"/>
  </sheetViews>
  <sheetFormatPr defaultColWidth="9.140625" defaultRowHeight="12" x14ac:dyDescent="0.2"/>
  <cols>
    <col min="1" max="1" width="25.7109375" style="14" customWidth="1"/>
    <col min="2" max="2" width="14.7109375" style="14" customWidth="1"/>
    <col min="3" max="4" width="10.7109375" style="14" customWidth="1"/>
    <col min="5" max="5" width="12.7109375" style="14" customWidth="1"/>
    <col min="6" max="7" width="10.7109375" style="14" customWidth="1"/>
    <col min="8" max="8" width="12.7109375" style="14" customWidth="1"/>
    <col min="9" max="10" width="10.7109375" style="14" customWidth="1"/>
    <col min="11" max="17" width="9.140625" style="14"/>
    <col min="18" max="18" width="10.140625" style="14" bestFit="1" customWidth="1"/>
    <col min="19" max="21" width="9.28515625" style="14" bestFit="1" customWidth="1"/>
    <col min="22" max="23" width="9.140625" style="14"/>
    <col min="24" max="25" width="9.28515625" style="14" bestFit="1" customWidth="1"/>
    <col min="26" max="16384" width="9.140625" style="14"/>
  </cols>
  <sheetData>
    <row r="1" spans="1:11" ht="50.1" customHeight="1" x14ac:dyDescent="0.2"/>
    <row r="2" spans="1:11" s="9" customFormat="1" ht="15" customHeight="1" x14ac:dyDescent="0.2">
      <c r="A2" s="30" t="s">
        <v>51</v>
      </c>
    </row>
    <row r="3" spans="1:11" ht="1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11" ht="15" customHeight="1" x14ac:dyDescent="0.2">
      <c r="A4" s="45"/>
      <c r="B4" s="44" t="s">
        <v>45</v>
      </c>
      <c r="C4" s="48" t="s">
        <v>43</v>
      </c>
      <c r="D4" s="48"/>
      <c r="E4" s="48"/>
      <c r="F4" s="48"/>
      <c r="G4" s="48"/>
      <c r="H4" s="49"/>
      <c r="I4" s="43" t="s">
        <v>49</v>
      </c>
    </row>
    <row r="5" spans="1:11" ht="15" customHeight="1" x14ac:dyDescent="0.2">
      <c r="A5" s="46"/>
      <c r="B5" s="44"/>
      <c r="C5" s="52" t="s">
        <v>44</v>
      </c>
      <c r="D5" s="44"/>
      <c r="E5" s="44"/>
      <c r="F5" s="50">
        <v>2022</v>
      </c>
      <c r="G5" s="51"/>
      <c r="H5" s="52"/>
      <c r="I5" s="43"/>
    </row>
    <row r="6" spans="1:11" ht="60" x14ac:dyDescent="0.2">
      <c r="A6" s="47"/>
      <c r="B6" s="44"/>
      <c r="C6" s="11" t="s">
        <v>46</v>
      </c>
      <c r="D6" s="11" t="s">
        <v>47</v>
      </c>
      <c r="E6" s="12" t="s">
        <v>48</v>
      </c>
      <c r="F6" s="11" t="s">
        <v>46</v>
      </c>
      <c r="G6" s="11" t="s">
        <v>47</v>
      </c>
      <c r="H6" s="12" t="s">
        <v>48</v>
      </c>
      <c r="I6" s="43"/>
    </row>
    <row r="7" spans="1:11" ht="15" customHeight="1" x14ac:dyDescent="0.2">
      <c r="A7" s="41" t="s">
        <v>29</v>
      </c>
      <c r="B7" s="1" t="s">
        <v>0</v>
      </c>
      <c r="C7" s="31">
        <v>3652</v>
      </c>
      <c r="D7" s="32">
        <v>3154</v>
      </c>
      <c r="E7" s="33">
        <v>498</v>
      </c>
      <c r="F7" s="31">
        <f>G7+H7</f>
        <v>1543</v>
      </c>
      <c r="G7" s="32">
        <v>1258</v>
      </c>
      <c r="H7" s="33">
        <v>285</v>
      </c>
      <c r="I7" s="34">
        <f>F7/C7*100</f>
        <v>42.250821467688937</v>
      </c>
      <c r="J7" s="22"/>
      <c r="K7" s="22"/>
    </row>
    <row r="8" spans="1:11" ht="15" customHeight="1" x14ac:dyDescent="0.2">
      <c r="A8" s="41" t="s">
        <v>30</v>
      </c>
      <c r="B8" s="42" t="s">
        <v>1</v>
      </c>
      <c r="C8" s="35">
        <v>32609</v>
      </c>
      <c r="D8" s="36">
        <v>28844</v>
      </c>
      <c r="E8" s="37">
        <v>3765</v>
      </c>
      <c r="F8" s="35">
        <f t="shared" ref="F8:F20" si="0">G8+H8</f>
        <v>28813</v>
      </c>
      <c r="G8" s="36">
        <v>25849</v>
      </c>
      <c r="H8" s="37">
        <v>2964</v>
      </c>
      <c r="I8" s="38">
        <f t="shared" ref="I8:I20" si="1">F8/C8*100</f>
        <v>88.359041982274832</v>
      </c>
      <c r="J8" s="22"/>
      <c r="K8" s="22"/>
    </row>
    <row r="9" spans="1:11" ht="15" customHeight="1" x14ac:dyDescent="0.2">
      <c r="A9" s="41" t="s">
        <v>31</v>
      </c>
      <c r="B9" s="42" t="s">
        <v>2</v>
      </c>
      <c r="C9" s="35">
        <v>5893</v>
      </c>
      <c r="D9" s="36">
        <v>3586</v>
      </c>
      <c r="E9" s="37">
        <v>2307</v>
      </c>
      <c r="F9" s="35">
        <f t="shared" si="0"/>
        <v>6479</v>
      </c>
      <c r="G9" s="36">
        <v>5007</v>
      </c>
      <c r="H9" s="37">
        <v>1472</v>
      </c>
      <c r="I9" s="38">
        <f t="shared" si="1"/>
        <v>109.94400135754286</v>
      </c>
      <c r="J9" s="22"/>
      <c r="K9" s="22"/>
    </row>
    <row r="10" spans="1:11" ht="15" customHeight="1" x14ac:dyDescent="0.2">
      <c r="A10" s="41" t="s">
        <v>32</v>
      </c>
      <c r="B10" s="42" t="s">
        <v>3</v>
      </c>
      <c r="C10" s="35">
        <v>1872</v>
      </c>
      <c r="D10" s="36">
        <v>1697</v>
      </c>
      <c r="E10" s="37">
        <v>175</v>
      </c>
      <c r="F10" s="35">
        <f t="shared" si="0"/>
        <v>1876</v>
      </c>
      <c r="G10" s="36">
        <v>1750</v>
      </c>
      <c r="H10" s="37">
        <v>126</v>
      </c>
      <c r="I10" s="38">
        <f t="shared" si="1"/>
        <v>100.21367521367522</v>
      </c>
      <c r="J10" s="22"/>
      <c r="K10" s="22"/>
    </row>
    <row r="11" spans="1:11" ht="15" customHeight="1" x14ac:dyDescent="0.2">
      <c r="A11" s="41" t="s">
        <v>33</v>
      </c>
      <c r="B11" s="42" t="s">
        <v>4</v>
      </c>
      <c r="C11" s="35">
        <v>26563</v>
      </c>
      <c r="D11" s="36">
        <v>18785</v>
      </c>
      <c r="E11" s="37">
        <v>7778</v>
      </c>
      <c r="F11" s="35">
        <f t="shared" si="0"/>
        <v>31582</v>
      </c>
      <c r="G11" s="36">
        <v>25842</v>
      </c>
      <c r="H11" s="37">
        <v>5740</v>
      </c>
      <c r="I11" s="38">
        <f t="shared" si="1"/>
        <v>118.89470315852878</v>
      </c>
      <c r="J11" s="22"/>
      <c r="K11" s="22"/>
    </row>
    <row r="12" spans="1:11" ht="15" customHeight="1" x14ac:dyDescent="0.2">
      <c r="A12" s="41" t="s">
        <v>34</v>
      </c>
      <c r="B12" s="42" t="s">
        <v>5</v>
      </c>
      <c r="C12" s="35">
        <v>10462</v>
      </c>
      <c r="D12" s="36">
        <v>8549</v>
      </c>
      <c r="E12" s="37">
        <v>1913</v>
      </c>
      <c r="F12" s="35">
        <f t="shared" si="0"/>
        <v>12910</v>
      </c>
      <c r="G12" s="36">
        <v>11374</v>
      </c>
      <c r="H12" s="37">
        <v>1536</v>
      </c>
      <c r="I12" s="38">
        <f t="shared" si="1"/>
        <v>123.39896769260179</v>
      </c>
      <c r="J12" s="22"/>
      <c r="K12" s="22"/>
    </row>
    <row r="13" spans="1:11" ht="15" customHeight="1" x14ac:dyDescent="0.2">
      <c r="A13" s="41" t="s">
        <v>35</v>
      </c>
      <c r="B13" s="42" t="s">
        <v>6</v>
      </c>
      <c r="C13" s="35">
        <v>1922</v>
      </c>
      <c r="D13" s="36">
        <v>1852</v>
      </c>
      <c r="E13" s="37">
        <v>70</v>
      </c>
      <c r="F13" s="35">
        <f t="shared" si="0"/>
        <v>3216</v>
      </c>
      <c r="G13" s="36">
        <v>3151</v>
      </c>
      <c r="H13" s="37">
        <v>65</v>
      </c>
      <c r="I13" s="38">
        <f t="shared" si="1"/>
        <v>167.32570239334029</v>
      </c>
      <c r="J13" s="22"/>
      <c r="K13" s="22"/>
    </row>
    <row r="14" spans="1:11" ht="15" customHeight="1" x14ac:dyDescent="0.2">
      <c r="A14" s="41" t="s">
        <v>36</v>
      </c>
      <c r="B14" s="42" t="s">
        <v>7</v>
      </c>
      <c r="C14" s="35">
        <v>21587</v>
      </c>
      <c r="D14" s="36">
        <v>21476</v>
      </c>
      <c r="E14" s="37">
        <v>111</v>
      </c>
      <c r="F14" s="35">
        <f t="shared" si="0"/>
        <v>23985</v>
      </c>
      <c r="G14" s="36">
        <v>23820</v>
      </c>
      <c r="H14" s="37">
        <v>165</v>
      </c>
      <c r="I14" s="38">
        <f t="shared" si="1"/>
        <v>111.10853754574512</v>
      </c>
      <c r="J14" s="22"/>
      <c r="K14" s="22"/>
    </row>
    <row r="15" spans="1:11" ht="15" customHeight="1" x14ac:dyDescent="0.2">
      <c r="A15" s="41" t="s">
        <v>37</v>
      </c>
      <c r="B15" s="42" t="s">
        <v>8</v>
      </c>
      <c r="C15" s="35">
        <v>17062</v>
      </c>
      <c r="D15" s="36">
        <v>13559</v>
      </c>
      <c r="E15" s="37">
        <v>3503</v>
      </c>
      <c r="F15" s="35">
        <f t="shared" si="0"/>
        <v>10451</v>
      </c>
      <c r="G15" s="36">
        <v>7910</v>
      </c>
      <c r="H15" s="37">
        <v>2541</v>
      </c>
      <c r="I15" s="38">
        <f t="shared" si="1"/>
        <v>61.253077013245807</v>
      </c>
      <c r="J15" s="22"/>
      <c r="K15" s="22"/>
    </row>
    <row r="16" spans="1:11" ht="15" customHeight="1" x14ac:dyDescent="0.2">
      <c r="A16" s="41" t="s">
        <v>38</v>
      </c>
      <c r="B16" s="42" t="s">
        <v>9</v>
      </c>
      <c r="C16" s="35">
        <v>23139</v>
      </c>
      <c r="D16" s="36">
        <v>19044</v>
      </c>
      <c r="E16" s="37">
        <v>4095</v>
      </c>
      <c r="F16" s="35">
        <f t="shared" si="0"/>
        <v>16905</v>
      </c>
      <c r="G16" s="36">
        <v>13460</v>
      </c>
      <c r="H16" s="37">
        <v>3445</v>
      </c>
      <c r="I16" s="38">
        <f t="shared" si="1"/>
        <v>73.058472708414371</v>
      </c>
      <c r="J16" s="22"/>
      <c r="K16" s="22"/>
    </row>
    <row r="17" spans="1:11" ht="15" customHeight="1" x14ac:dyDescent="0.2">
      <c r="A17" s="41" t="s">
        <v>39</v>
      </c>
      <c r="B17" s="42" t="s">
        <v>10</v>
      </c>
      <c r="C17" s="35">
        <v>7898</v>
      </c>
      <c r="D17" s="36">
        <v>6403</v>
      </c>
      <c r="E17" s="37">
        <v>1495</v>
      </c>
      <c r="F17" s="35">
        <f t="shared" si="0"/>
        <v>10953</v>
      </c>
      <c r="G17" s="36">
        <v>10018</v>
      </c>
      <c r="H17" s="37">
        <v>935</v>
      </c>
      <c r="I17" s="38">
        <f t="shared" si="1"/>
        <v>138.6806786528235</v>
      </c>
      <c r="J17" s="22"/>
      <c r="K17" s="22"/>
    </row>
    <row r="18" spans="1:11" ht="15" customHeight="1" x14ac:dyDescent="0.2">
      <c r="A18" s="41" t="s">
        <v>40</v>
      </c>
      <c r="B18" s="42" t="s">
        <v>11</v>
      </c>
      <c r="C18" s="35">
        <v>4254</v>
      </c>
      <c r="D18" s="36">
        <v>3173</v>
      </c>
      <c r="E18" s="37">
        <v>1081</v>
      </c>
      <c r="F18" s="35">
        <f t="shared" si="0"/>
        <v>3307</v>
      </c>
      <c r="G18" s="36">
        <v>2527</v>
      </c>
      <c r="H18" s="37">
        <v>780</v>
      </c>
      <c r="I18" s="38">
        <f t="shared" si="1"/>
        <v>77.738598965679358</v>
      </c>
      <c r="J18" s="22"/>
      <c r="K18" s="22"/>
    </row>
    <row r="19" spans="1:11" ht="15" customHeight="1" x14ac:dyDescent="0.2">
      <c r="A19" s="41" t="s">
        <v>41</v>
      </c>
      <c r="B19" s="42" t="s">
        <v>12</v>
      </c>
      <c r="C19" s="35">
        <v>4285</v>
      </c>
      <c r="D19" s="36">
        <v>2902</v>
      </c>
      <c r="E19" s="37">
        <v>1383</v>
      </c>
      <c r="F19" s="35">
        <f t="shared" si="0"/>
        <v>2751</v>
      </c>
      <c r="G19" s="36">
        <v>1239</v>
      </c>
      <c r="H19" s="37">
        <v>1512</v>
      </c>
      <c r="I19" s="38">
        <f t="shared" si="1"/>
        <v>64.200700116686122</v>
      </c>
      <c r="J19" s="22"/>
      <c r="K19" s="22"/>
    </row>
    <row r="20" spans="1:11" ht="15" customHeight="1" x14ac:dyDescent="0.2">
      <c r="A20" s="41" t="s">
        <v>42</v>
      </c>
      <c r="B20" s="42" t="s">
        <v>13</v>
      </c>
      <c r="C20" s="35">
        <v>5135</v>
      </c>
      <c r="D20" s="36">
        <v>4600</v>
      </c>
      <c r="E20" s="37">
        <v>535</v>
      </c>
      <c r="F20" s="35">
        <f t="shared" si="0"/>
        <v>3142</v>
      </c>
      <c r="G20" s="36">
        <v>2701</v>
      </c>
      <c r="H20" s="37">
        <v>441</v>
      </c>
      <c r="I20" s="38">
        <f t="shared" si="1"/>
        <v>61.187925998052584</v>
      </c>
      <c r="J20" s="22"/>
      <c r="K20" s="22"/>
    </row>
    <row r="21" spans="1:11" ht="15" customHeight="1" x14ac:dyDescent="0.2"/>
    <row r="22" spans="1:11" ht="15" customHeight="1" x14ac:dyDescent="0.2"/>
    <row r="23" spans="1:11" ht="15" customHeight="1" x14ac:dyDescent="0.2">
      <c r="A23" s="39" t="s">
        <v>50</v>
      </c>
    </row>
    <row r="24" spans="1:11" ht="15" customHeight="1" x14ac:dyDescent="0.2">
      <c r="A24" s="39" t="s">
        <v>77</v>
      </c>
    </row>
  </sheetData>
  <mergeCells count="6">
    <mergeCell ref="I4:I6"/>
    <mergeCell ref="B4:B6"/>
    <mergeCell ref="A4:A6"/>
    <mergeCell ref="C4:H4"/>
    <mergeCell ref="F5:H5"/>
    <mergeCell ref="C5:E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00ED-1C0D-43B5-856C-165019487C25}">
  <dimension ref="A1:K24"/>
  <sheetViews>
    <sheetView workbookViewId="0">
      <selection activeCell="B27" sqref="B27"/>
    </sheetView>
  </sheetViews>
  <sheetFormatPr defaultColWidth="8.85546875" defaultRowHeight="12" x14ac:dyDescent="0.2"/>
  <cols>
    <col min="1" max="1" width="20.7109375" style="14" customWidth="1"/>
    <col min="2" max="2" width="14.7109375" style="14" customWidth="1"/>
    <col min="3" max="4" width="10.7109375" style="14" customWidth="1"/>
    <col min="5" max="5" width="12.7109375" style="14" customWidth="1"/>
    <col min="6" max="7" width="10.7109375" style="14" customWidth="1"/>
    <col min="8" max="8" width="12.7109375" style="14" customWidth="1"/>
    <col min="9" max="10" width="10.7109375" style="14" customWidth="1"/>
    <col min="11" max="16384" width="8.85546875" style="14"/>
  </cols>
  <sheetData>
    <row r="1" spans="1:11" ht="50.1" customHeight="1" x14ac:dyDescent="0.2"/>
    <row r="2" spans="1:11" s="9" customFormat="1" ht="15" customHeight="1" x14ac:dyDescent="0.2">
      <c r="A2" s="30" t="s">
        <v>52</v>
      </c>
    </row>
    <row r="3" spans="1:11" ht="1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11" ht="15" customHeight="1" x14ac:dyDescent="0.2">
      <c r="A4" s="45"/>
      <c r="B4" s="44" t="s">
        <v>45</v>
      </c>
      <c r="C4" s="48" t="s">
        <v>43</v>
      </c>
      <c r="D4" s="48"/>
      <c r="E4" s="48"/>
      <c r="F4" s="48"/>
      <c r="G4" s="48"/>
      <c r="H4" s="49"/>
      <c r="I4" s="43" t="s">
        <v>57</v>
      </c>
    </row>
    <row r="5" spans="1:11" ht="15" customHeight="1" x14ac:dyDescent="0.2">
      <c r="A5" s="46"/>
      <c r="B5" s="44"/>
      <c r="C5" s="52" t="s">
        <v>53</v>
      </c>
      <c r="D5" s="44"/>
      <c r="E5" s="44"/>
      <c r="F5" s="50">
        <v>2022</v>
      </c>
      <c r="G5" s="51"/>
      <c r="H5" s="52"/>
      <c r="I5" s="43"/>
    </row>
    <row r="6" spans="1:11" ht="60" x14ac:dyDescent="0.2">
      <c r="A6" s="47"/>
      <c r="B6" s="44"/>
      <c r="C6" s="1" t="s">
        <v>46</v>
      </c>
      <c r="D6" s="2" t="s">
        <v>54</v>
      </c>
      <c r="E6" s="2" t="s">
        <v>55</v>
      </c>
      <c r="F6" s="1" t="s">
        <v>46</v>
      </c>
      <c r="G6" s="2" t="s">
        <v>56</v>
      </c>
      <c r="H6" s="2" t="s">
        <v>55</v>
      </c>
      <c r="I6" s="43"/>
    </row>
    <row r="7" spans="1:11" ht="15" customHeight="1" x14ac:dyDescent="0.2">
      <c r="A7" s="7" t="s">
        <v>58</v>
      </c>
      <c r="B7" s="4" t="s">
        <v>14</v>
      </c>
      <c r="C7" s="25">
        <v>61323</v>
      </c>
      <c r="D7" s="26">
        <v>59687</v>
      </c>
      <c r="E7" s="27">
        <v>1636</v>
      </c>
      <c r="F7" s="25">
        <f>G7+H7</f>
        <v>47892</v>
      </c>
      <c r="G7" s="26">
        <v>46820</v>
      </c>
      <c r="H7" s="27">
        <v>1072</v>
      </c>
      <c r="I7" s="23">
        <f>F7/C7*100</f>
        <v>78.097940413874085</v>
      </c>
      <c r="J7" s="24"/>
      <c r="K7" s="22"/>
    </row>
    <row r="8" spans="1:11" ht="15" customHeight="1" x14ac:dyDescent="0.2">
      <c r="A8" s="7" t="s">
        <v>59</v>
      </c>
      <c r="B8" s="5" t="s">
        <v>15</v>
      </c>
      <c r="C8" s="28">
        <v>3858</v>
      </c>
      <c r="D8" s="6">
        <v>3336</v>
      </c>
      <c r="E8" s="29">
        <v>522</v>
      </c>
      <c r="F8" s="28">
        <f t="shared" ref="F8:F19" si="0">G8+H8</f>
        <v>2186</v>
      </c>
      <c r="G8" s="6">
        <v>1798</v>
      </c>
      <c r="H8" s="29">
        <v>388</v>
      </c>
      <c r="I8" s="21">
        <f t="shared" ref="I8:I20" si="1">F8/C8*100</f>
        <v>56.661482633488859</v>
      </c>
      <c r="J8" s="24"/>
      <c r="K8" s="22"/>
    </row>
    <row r="9" spans="1:11" ht="15" customHeight="1" x14ac:dyDescent="0.2">
      <c r="A9" s="7" t="s">
        <v>60</v>
      </c>
      <c r="B9" s="5" t="s">
        <v>16</v>
      </c>
      <c r="C9" s="28">
        <v>3187</v>
      </c>
      <c r="D9" s="6">
        <v>2826</v>
      </c>
      <c r="E9" s="29">
        <v>361</v>
      </c>
      <c r="F9" s="28">
        <f t="shared" si="0"/>
        <v>3945</v>
      </c>
      <c r="G9" s="6">
        <v>3812</v>
      </c>
      <c r="H9" s="29">
        <v>133</v>
      </c>
      <c r="I9" s="21">
        <f t="shared" si="1"/>
        <v>123.78412299968622</v>
      </c>
      <c r="J9" s="24"/>
      <c r="K9" s="22"/>
    </row>
    <row r="10" spans="1:11" ht="15" customHeight="1" x14ac:dyDescent="0.2">
      <c r="A10" s="7" t="s">
        <v>61</v>
      </c>
      <c r="B10" s="5" t="s">
        <v>17</v>
      </c>
      <c r="C10" s="28">
        <v>132</v>
      </c>
      <c r="D10" s="6">
        <v>122</v>
      </c>
      <c r="E10" s="29">
        <v>10</v>
      </c>
      <c r="F10" s="28">
        <f t="shared" si="0"/>
        <v>698</v>
      </c>
      <c r="G10" s="6">
        <v>677</v>
      </c>
      <c r="H10" s="29">
        <v>21</v>
      </c>
      <c r="I10" s="21">
        <f t="shared" si="1"/>
        <v>528.78787878787875</v>
      </c>
      <c r="J10" s="24"/>
      <c r="K10" s="22"/>
    </row>
    <row r="11" spans="1:11" ht="15" customHeight="1" x14ac:dyDescent="0.2">
      <c r="A11" s="7" t="s">
        <v>62</v>
      </c>
      <c r="B11" s="5" t="s">
        <v>18</v>
      </c>
      <c r="C11" s="28">
        <v>6235</v>
      </c>
      <c r="D11" s="6">
        <v>6166</v>
      </c>
      <c r="E11" s="29">
        <v>69</v>
      </c>
      <c r="F11" s="28">
        <f t="shared" si="0"/>
        <v>8510</v>
      </c>
      <c r="G11" s="6">
        <v>8188</v>
      </c>
      <c r="H11" s="29">
        <v>322</v>
      </c>
      <c r="I11" s="21">
        <f t="shared" si="1"/>
        <v>136.48757016840415</v>
      </c>
      <c r="J11" s="24"/>
      <c r="K11" s="22"/>
    </row>
    <row r="12" spans="1:11" ht="15" customHeight="1" x14ac:dyDescent="0.2">
      <c r="A12" s="8" t="s">
        <v>63</v>
      </c>
      <c r="B12" s="5" t="s">
        <v>19</v>
      </c>
      <c r="C12" s="28">
        <v>615</v>
      </c>
      <c r="D12" s="6">
        <v>574</v>
      </c>
      <c r="E12" s="29">
        <v>41</v>
      </c>
      <c r="F12" s="28">
        <f t="shared" si="0"/>
        <v>2043</v>
      </c>
      <c r="G12" s="6">
        <v>1799</v>
      </c>
      <c r="H12" s="29">
        <v>244</v>
      </c>
      <c r="I12" s="21">
        <f t="shared" si="1"/>
        <v>332.19512195121951</v>
      </c>
      <c r="J12" s="24"/>
      <c r="K12" s="22"/>
    </row>
    <row r="13" spans="1:11" ht="15" customHeight="1" x14ac:dyDescent="0.2">
      <c r="A13" s="8" t="s">
        <v>64</v>
      </c>
      <c r="B13" s="5" t="s">
        <v>20</v>
      </c>
      <c r="C13" s="28">
        <v>5620</v>
      </c>
      <c r="D13" s="6">
        <v>5592</v>
      </c>
      <c r="E13" s="29">
        <v>28</v>
      </c>
      <c r="F13" s="28">
        <f t="shared" si="0"/>
        <v>6467</v>
      </c>
      <c r="G13" s="6">
        <v>6389</v>
      </c>
      <c r="H13" s="29">
        <v>78</v>
      </c>
      <c r="I13" s="21">
        <f t="shared" si="1"/>
        <v>115.07117437722421</v>
      </c>
      <c r="J13" s="24"/>
      <c r="K13" s="22"/>
    </row>
    <row r="14" spans="1:11" ht="15" customHeight="1" x14ac:dyDescent="0.2">
      <c r="A14" s="7" t="s">
        <v>65</v>
      </c>
      <c r="B14" s="5" t="s">
        <v>21</v>
      </c>
      <c r="C14" s="28">
        <v>6078</v>
      </c>
      <c r="D14" s="6">
        <v>5201</v>
      </c>
      <c r="E14" s="29">
        <v>877</v>
      </c>
      <c r="F14" s="28">
        <f t="shared" si="0"/>
        <v>11342</v>
      </c>
      <c r="G14" s="6">
        <v>10633</v>
      </c>
      <c r="H14" s="29">
        <v>709</v>
      </c>
      <c r="I14" s="21">
        <f t="shared" si="1"/>
        <v>186.60743665679499</v>
      </c>
      <c r="J14" s="24"/>
      <c r="K14" s="22"/>
    </row>
    <row r="15" spans="1:11" ht="15" customHeight="1" x14ac:dyDescent="0.2">
      <c r="A15" s="7" t="s">
        <v>66</v>
      </c>
      <c r="B15" s="5" t="s">
        <v>22</v>
      </c>
      <c r="C15" s="28">
        <v>337</v>
      </c>
      <c r="D15" s="6">
        <v>172</v>
      </c>
      <c r="E15" s="29">
        <v>165</v>
      </c>
      <c r="F15" s="28">
        <f t="shared" si="0"/>
        <v>1022</v>
      </c>
      <c r="G15" s="6">
        <v>917</v>
      </c>
      <c r="H15" s="29">
        <v>105</v>
      </c>
      <c r="I15" s="21">
        <f t="shared" si="1"/>
        <v>303.26409495548961</v>
      </c>
      <c r="J15" s="24"/>
      <c r="K15" s="22"/>
    </row>
    <row r="16" spans="1:11" ht="15" customHeight="1" x14ac:dyDescent="0.2">
      <c r="A16" s="7" t="s">
        <v>67</v>
      </c>
      <c r="B16" s="5" t="s">
        <v>23</v>
      </c>
      <c r="C16" s="28">
        <v>1945</v>
      </c>
      <c r="D16" s="6">
        <v>1883</v>
      </c>
      <c r="E16" s="29">
        <v>62</v>
      </c>
      <c r="F16" s="28">
        <f t="shared" si="0"/>
        <v>2589</v>
      </c>
      <c r="G16" s="6">
        <v>2579</v>
      </c>
      <c r="H16" s="29">
        <v>10</v>
      </c>
      <c r="I16" s="21">
        <f t="shared" si="1"/>
        <v>133.11053984575835</v>
      </c>
      <c r="J16" s="24"/>
      <c r="K16" s="22"/>
    </row>
    <row r="17" spans="1:11" ht="15" customHeight="1" x14ac:dyDescent="0.2">
      <c r="A17" s="7" t="s">
        <v>68</v>
      </c>
      <c r="B17" s="5" t="s">
        <v>24</v>
      </c>
      <c r="C17" s="28">
        <v>979</v>
      </c>
      <c r="D17" s="6">
        <v>769</v>
      </c>
      <c r="E17" s="29">
        <v>210</v>
      </c>
      <c r="F17" s="28">
        <f t="shared" si="0"/>
        <v>1235</v>
      </c>
      <c r="G17" s="6">
        <v>919</v>
      </c>
      <c r="H17" s="29">
        <v>316</v>
      </c>
      <c r="I17" s="21">
        <f t="shared" si="1"/>
        <v>126.1491317671093</v>
      </c>
      <c r="J17" s="24"/>
      <c r="K17" s="22"/>
    </row>
    <row r="18" spans="1:11" ht="15" customHeight="1" x14ac:dyDescent="0.2">
      <c r="A18" s="7" t="s">
        <v>69</v>
      </c>
      <c r="B18" s="5" t="s">
        <v>25</v>
      </c>
      <c r="C18" s="28">
        <v>1999</v>
      </c>
      <c r="D18" s="6">
        <v>1955</v>
      </c>
      <c r="E18" s="29">
        <v>44</v>
      </c>
      <c r="F18" s="28">
        <f t="shared" si="0"/>
        <v>3314</v>
      </c>
      <c r="G18" s="6">
        <v>3204</v>
      </c>
      <c r="H18" s="29">
        <v>110</v>
      </c>
      <c r="I18" s="21">
        <f t="shared" si="1"/>
        <v>165.78289144572287</v>
      </c>
      <c r="J18" s="24"/>
      <c r="K18" s="22"/>
    </row>
    <row r="19" spans="1:11" ht="15" customHeight="1" x14ac:dyDescent="0.2">
      <c r="A19" s="7" t="s">
        <v>70</v>
      </c>
      <c r="B19" s="5" t="s">
        <v>26</v>
      </c>
      <c r="C19" s="28">
        <v>40580</v>
      </c>
      <c r="D19" s="6">
        <v>40468</v>
      </c>
      <c r="E19" s="29">
        <v>112</v>
      </c>
      <c r="F19" s="28">
        <f t="shared" si="0"/>
        <v>41784</v>
      </c>
      <c r="G19" s="6">
        <v>41703</v>
      </c>
      <c r="H19" s="29">
        <v>81</v>
      </c>
      <c r="I19" s="21">
        <f t="shared" si="1"/>
        <v>102.96697880729424</v>
      </c>
      <c r="J19" s="24"/>
      <c r="K19" s="22"/>
    </row>
    <row r="20" spans="1:11" ht="15" customHeight="1" x14ac:dyDescent="0.2">
      <c r="A20" s="7" t="s">
        <v>71</v>
      </c>
      <c r="B20" s="5" t="s">
        <v>27</v>
      </c>
      <c r="C20" s="28">
        <v>23867</v>
      </c>
      <c r="D20" s="6">
        <v>23867</v>
      </c>
      <c r="E20" s="29" t="s">
        <v>28</v>
      </c>
      <c r="F20" s="28">
        <v>40112</v>
      </c>
      <c r="G20" s="6">
        <v>40112</v>
      </c>
      <c r="H20" s="29" t="s">
        <v>28</v>
      </c>
      <c r="I20" s="21">
        <f t="shared" si="1"/>
        <v>168.06469183391292</v>
      </c>
      <c r="J20" s="24"/>
      <c r="K20" s="22"/>
    </row>
    <row r="21" spans="1:11" ht="15" customHeight="1" x14ac:dyDescent="0.2"/>
    <row r="22" spans="1:11" ht="15" customHeight="1" x14ac:dyDescent="0.2"/>
    <row r="23" spans="1:11" ht="15" customHeight="1" x14ac:dyDescent="0.2">
      <c r="A23" s="39" t="s">
        <v>50</v>
      </c>
    </row>
    <row r="24" spans="1:11" ht="15" customHeight="1" x14ac:dyDescent="0.2">
      <c r="A24" s="39" t="s">
        <v>77</v>
      </c>
    </row>
  </sheetData>
  <mergeCells count="6">
    <mergeCell ref="A4:A6"/>
    <mergeCell ref="B4:B6"/>
    <mergeCell ref="C4:H4"/>
    <mergeCell ref="I4:I6"/>
    <mergeCell ref="C5:E5"/>
    <mergeCell ref="F5:H5"/>
  </mergeCells>
  <pageMargins left="0.7" right="0.7" top="0.75" bottom="0.75" header="0.3" footer="0.3"/>
  <pageSetup paperSize="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59DC-4AAC-495E-86EA-74816247475A}">
  <dimension ref="A1:D18"/>
  <sheetViews>
    <sheetView workbookViewId="0">
      <selection activeCell="A2" sqref="A2"/>
    </sheetView>
  </sheetViews>
  <sheetFormatPr defaultColWidth="8.85546875" defaultRowHeight="12" x14ac:dyDescent="0.2"/>
  <cols>
    <col min="1" max="1" width="20.7109375" style="14" customWidth="1"/>
    <col min="2" max="4" width="15.7109375" style="14" customWidth="1"/>
    <col min="5" max="10" width="10.7109375" style="14" customWidth="1"/>
    <col min="11" max="16384" width="8.85546875" style="14"/>
  </cols>
  <sheetData>
    <row r="1" spans="1:4" ht="50.1" customHeight="1" x14ac:dyDescent="0.2"/>
    <row r="2" spans="1:4" s="9" customFormat="1" ht="15" customHeight="1" x14ac:dyDescent="0.2">
      <c r="A2" s="30" t="s">
        <v>72</v>
      </c>
    </row>
    <row r="3" spans="1:4" ht="15" customHeight="1" x14ac:dyDescent="0.2">
      <c r="A3" s="15"/>
      <c r="B3" s="15"/>
      <c r="C3" s="15"/>
      <c r="D3" s="15"/>
    </row>
    <row r="4" spans="1:4" ht="36" x14ac:dyDescent="0.2">
      <c r="A4" s="10"/>
      <c r="B4" s="11" t="s">
        <v>53</v>
      </c>
      <c r="C4" s="11">
        <v>2022</v>
      </c>
      <c r="D4" s="17" t="s">
        <v>73</v>
      </c>
    </row>
    <row r="5" spans="1:4" ht="15" customHeight="1" x14ac:dyDescent="0.2">
      <c r="A5" s="13"/>
      <c r="B5" s="53" t="s">
        <v>74</v>
      </c>
      <c r="C5" s="53"/>
      <c r="D5" s="53"/>
    </row>
    <row r="6" spans="1:4" ht="15" customHeight="1" x14ac:dyDescent="0.2">
      <c r="A6" s="40" t="s">
        <v>75</v>
      </c>
      <c r="B6" s="20">
        <v>116209</v>
      </c>
      <c r="C6" s="20">
        <v>117608</v>
      </c>
      <c r="D6" s="19">
        <f>C6/B6*100</f>
        <v>101.20386544931976</v>
      </c>
    </row>
    <row r="7" spans="1:4" ht="15" customHeight="1" x14ac:dyDescent="0.2">
      <c r="A7" s="40" t="s">
        <v>76</v>
      </c>
      <c r="B7" s="18">
        <v>1.2</v>
      </c>
      <c r="C7" s="18">
        <v>1.3</v>
      </c>
      <c r="D7" s="19">
        <f>C7/B7*100</f>
        <v>108.33333333333334</v>
      </c>
    </row>
    <row r="8" spans="1:4" ht="15" customHeight="1" x14ac:dyDescent="0.2">
      <c r="A8" s="3"/>
      <c r="B8" s="16"/>
      <c r="C8" s="6"/>
      <c r="D8" s="6"/>
    </row>
    <row r="9" spans="1:4" ht="15" customHeight="1" x14ac:dyDescent="0.2">
      <c r="A9" s="3"/>
      <c r="B9" s="16"/>
      <c r="C9" s="6"/>
      <c r="D9" s="6"/>
    </row>
    <row r="10" spans="1:4" ht="15" customHeight="1" x14ac:dyDescent="0.2">
      <c r="A10" s="39" t="s">
        <v>50</v>
      </c>
      <c r="B10" s="16"/>
      <c r="C10" s="6"/>
      <c r="D10" s="6"/>
    </row>
    <row r="11" spans="1:4" x14ac:dyDescent="0.2">
      <c r="A11" s="3"/>
      <c r="B11" s="16"/>
      <c r="C11" s="6"/>
      <c r="D11" s="6"/>
    </row>
    <row r="12" spans="1:4" x14ac:dyDescent="0.2">
      <c r="A12" s="3"/>
      <c r="B12" s="16"/>
      <c r="C12" s="6"/>
      <c r="D12" s="6"/>
    </row>
    <row r="13" spans="1:4" x14ac:dyDescent="0.2">
      <c r="A13" s="3"/>
      <c r="B13" s="16"/>
      <c r="C13" s="6"/>
      <c r="D13" s="6"/>
    </row>
    <row r="14" spans="1:4" x14ac:dyDescent="0.2">
      <c r="A14" s="3"/>
      <c r="B14" s="16"/>
      <c r="C14" s="6"/>
      <c r="D14" s="6"/>
    </row>
    <row r="15" spans="1:4" x14ac:dyDescent="0.2">
      <c r="A15" s="3"/>
      <c r="B15" s="16"/>
      <c r="C15" s="6"/>
      <c r="D15" s="6"/>
    </row>
    <row r="16" spans="1:4" x14ac:dyDescent="0.2">
      <c r="A16" s="3"/>
      <c r="B16" s="16"/>
      <c r="C16" s="6"/>
      <c r="D16" s="6"/>
    </row>
    <row r="17" spans="1:4" x14ac:dyDescent="0.2">
      <c r="A17" s="3"/>
      <c r="B17" s="16"/>
      <c r="C17" s="6"/>
      <c r="D17" s="6"/>
    </row>
    <row r="18" spans="1:4" x14ac:dyDescent="0.2">
      <c r="A18" s="3"/>
      <c r="B18" s="16"/>
      <c r="C18" s="6"/>
      <c r="D18" s="6"/>
    </row>
  </sheetData>
  <mergeCells count="1">
    <mergeCell ref="B5:D5"/>
  </mergeCells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2F04DD391EE44AA2F6AB36B0136B00" ma:contentTypeVersion="10" ma:contentTypeDescription="Create a new document." ma:contentTypeScope="" ma:versionID="b98c051007dd3258b325fe8fa270ce0a">
  <xsd:schema xmlns:xsd="http://www.w3.org/2001/XMLSchema" xmlns:xs="http://www.w3.org/2001/XMLSchema" xmlns:p="http://schemas.microsoft.com/office/2006/metadata/properties" xmlns:ns3="82a3e6fa-987c-495b-8999-a31df227243c" targetNamespace="http://schemas.microsoft.com/office/2006/metadata/properties" ma:root="true" ma:fieldsID="b1dfb700bacb9859a0ebcfd1265b1f5c" ns3:_="">
    <xsd:import namespace="82a3e6fa-987c-495b-8999-a31df22724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3e6fa-987c-495b-8999-a31df2272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204D6-2603-4FC7-9A05-944169D56991}">
  <ds:schemaRefs>
    <ds:schemaRef ds:uri="82a3e6fa-987c-495b-8999-a31df227243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E89985-4E6F-42A0-AEF9-AFF6340A3E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78767-BBC0-45D4-9AB0-4306FB194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3e6fa-987c-495b-8999-a31df2272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2023-03-29T12:19:52Z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0x010100E72F04DD391EE44AA2F6AB36B0136B00</vt:lpwstr>
  </property>
</Properties>
</file>